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15" firstSheet="11" activeTab="14"/>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 国有资产使用情况表" sheetId="16" r:id="rId13"/>
    <sheet name="部门整体支出绩效自评情况" sheetId="14" r:id="rId14"/>
    <sheet name="部门整体支出绩效自评表" sheetId="15" r:id="rId15"/>
    <sheet name="项目支出绩效自评表 1" sheetId="17" r:id="rId16"/>
    <sheet name="项目支出绩效自评表 2" sheetId="18" r:id="rId17"/>
    <sheet name="项目支出绩效自评表 3" sheetId="19" r:id="rId18"/>
    <sheet name="项目支出绩效自评表 4" sheetId="20" r:id="rId19"/>
    <sheet name="项目支出绩效自评表 5" sheetId="21" r:id="rId20"/>
    <sheet name="项目支出绩效自评表 6" sheetId="22" r:id="rId21"/>
    <sheet name="项目支出绩效自评表 7" sheetId="23" r:id="rId22"/>
    <sheet name="项目支出绩效自评表 8" sheetId="24" r:id="rId23"/>
    <sheet name="项目支出绩效自评表 9" sheetId="25" r:id="rId24"/>
    <sheet name="项目支出绩效自评表 10" sheetId="26" r:id="rId25"/>
    <sheet name="项目支出绩效自评表 11" sheetId="27" r:id="rId26"/>
    <sheet name="项目支出绩效自评表 12" sheetId="28" r:id="rId27"/>
    <sheet name="项目支出绩效自评表 13" sheetId="29" r:id="rId28"/>
    <sheet name="项目支出绩效自评表 14" sheetId="30" r:id="rId29"/>
    <sheet name="项目支出绩效自评表 15" sheetId="31" r:id="rId30"/>
    <sheet name="项目支出绩效自评表 16" sheetId="32" r:id="rId31"/>
    <sheet name="项目支出绩效自评表 17" sheetId="33" r:id="rId32"/>
    <sheet name="项目支出绩效自评表 18" sheetId="34" r:id="rId33"/>
    <sheet name="项目支出绩效自评表 19" sheetId="35" r:id="rId34"/>
    <sheet name="项目支出绩效自评表 20" sheetId="36" r:id="rId35"/>
    <sheet name="项目支出绩效自评表 21" sheetId="37" r:id="rId36"/>
    <sheet name="项目支出绩效自评表 22" sheetId="38" r:id="rId37"/>
    <sheet name="项目支出绩效自评表 23" sheetId="39" r:id="rId38"/>
    <sheet name="项目支出绩效自评表 24" sheetId="40" r:id="rId39"/>
    <sheet name="项目支出绩效自评表 25" sheetId="41" r:id="rId40"/>
    <sheet name="项目支出绩效自评表 26" sheetId="42" r:id="rId41"/>
    <sheet name="项目支出绩效自评表 27" sheetId="43" r:id="rId42"/>
    <sheet name="项目支出绩效自评表 28" sheetId="44" r:id="rId43"/>
    <sheet name="项目支出绩效自评表 29" sheetId="45" r:id="rId44"/>
    <sheet name="项目支出绩效自评表 30" sheetId="46" r:id="rId45"/>
    <sheet name="项目支出绩效自评表 31" sheetId="47" r:id="rId46"/>
    <sheet name="项目支出绩效自评表 32" sheetId="48" r:id="rId47"/>
    <sheet name="项目支出绩效自评表 33" sheetId="49" r:id="rId48"/>
    <sheet name="项目支出绩效自评表 34" sheetId="50" r:id="rId49"/>
    <sheet name="项目支出绩效自评表 35" sheetId="51" r:id="rId50"/>
    <sheet name="项目支出绩效自评表 36" sheetId="52" r:id="rId51"/>
    <sheet name="项目支出绩效自评表 37" sheetId="53" r:id="rId52"/>
    <sheet name="项目支出绩效自评表 38" sheetId="54" r:id="rId53"/>
    <sheet name="项目支出绩效自评表 39" sheetId="55" r:id="rId54"/>
    <sheet name="项目支出绩效自评表 40" sheetId="56" r:id="rId55"/>
    <sheet name="项目支出绩效自评表 41" sheetId="57" r:id="rId56"/>
    <sheet name="项目支出绩效自评表 42" sheetId="58" r:id="rId57"/>
    <sheet name="项目支出绩效自评表 43" sheetId="59" r:id="rId58"/>
    <sheet name="项目支出绩效自评表 44" sheetId="60" r:id="rId59"/>
    <sheet name="项目支出绩效自评表 45" sheetId="61" r:id="rId60"/>
    <sheet name="项目支出绩效自评表 46" sheetId="62" r:id="rId61"/>
    <sheet name="项目支出绩效自评表 47" sheetId="63" r:id="rId62"/>
    <sheet name="项目支出绩效自评表 48" sheetId="64" r:id="rId63"/>
    <sheet name="项目支出绩效自评表 49" sheetId="65" r:id="rId64"/>
    <sheet name="项目支出绩效自评表 50" sheetId="66" r:id="rId65"/>
    <sheet name="项目支出绩效自评表 51" sheetId="67" r:id="rId66"/>
    <sheet name="项目支出绩效自评表 52" sheetId="68" r:id="rId67"/>
    <sheet name="项目支出绩效自评表 53" sheetId="69" r:id="rId68"/>
    <sheet name="项目支出绩效自评表 54" sheetId="70" r:id="rId69"/>
    <sheet name="项目支出绩效自评表 55" sheetId="71" r:id="rId70"/>
    <sheet name="项目支出绩效自评表 56" sheetId="72" r:id="rId71"/>
    <sheet name="项目支出绩效自评表 57" sheetId="73" r:id="rId72"/>
    <sheet name="项目支出绩效自评表 58" sheetId="74" r:id="rId73"/>
    <sheet name="项目支出绩效自评表 59" sheetId="75" r:id="rId74"/>
    <sheet name="项目支出绩效自评表 60" sheetId="76" r:id="rId75"/>
    <sheet name="项目支出绩效自评表 61" sheetId="77" r:id="rId76"/>
    <sheet name="项目支出绩效自评表 62" sheetId="78" r:id="rId77"/>
    <sheet name="项目支出绩效自评表 63" sheetId="79" r:id="rId78"/>
    <sheet name="HIDDENSHEETNAME" sheetId="2" state="hidden" r:id="rId7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<sst xmlns="http://schemas.openxmlformats.org/spreadsheetml/2006/main" count="8766" uniqueCount="1870">
  <si>
    <t>代码</t>
  </si>
  <si>
    <t>530400000_129</t>
  </si>
  <si>
    <t>单位名称</t>
  </si>
  <si>
    <t>玉溪市文化和旅游局</t>
  </si>
  <si>
    <t>单位负责人</t>
  </si>
  <si>
    <t>梁玉浩</t>
  </si>
  <si>
    <t>财务负责人</t>
  </si>
  <si>
    <t>黄晓冬</t>
  </si>
  <si>
    <t>填表人</t>
  </si>
  <si>
    <t>蒋文虹</t>
  </si>
  <si>
    <t>电话号码(区号)</t>
  </si>
  <si>
    <t>0877</t>
  </si>
  <si>
    <t>电话号码</t>
  </si>
  <si>
    <t>2989016</t>
  </si>
  <si>
    <t>分机号</t>
  </si>
  <si>
    <t>单位地址</t>
  </si>
  <si>
    <t>玉溪市红塔区明珠路53号</t>
  </si>
  <si>
    <t>邮政编码</t>
  </si>
  <si>
    <t>650500</t>
  </si>
  <si>
    <t>单位所在地区（国家标准：行政区划代码）</t>
  </si>
  <si>
    <t>530402|红塔区</t>
  </si>
  <si>
    <t>备用码一</t>
  </si>
  <si>
    <t>备用码二</t>
  </si>
  <si>
    <t>13038661889</t>
  </si>
  <si>
    <t>是否参照公务员法管理</t>
  </si>
  <si>
    <t>2|否</t>
  </si>
  <si>
    <t>是否编制部门预算</t>
  </si>
  <si>
    <t>1|是</t>
  </si>
  <si>
    <t>单位预算级次</t>
  </si>
  <si>
    <t>1|一级预算单位</t>
  </si>
  <si>
    <t>组织机构代码</t>
  </si>
  <si>
    <t>346672971</t>
  </si>
  <si>
    <t>单位代码</t>
  </si>
  <si>
    <t>129</t>
  </si>
  <si>
    <t>财政区划代码</t>
  </si>
  <si>
    <t>530400000|玉溪市</t>
  </si>
  <si>
    <t>单位类型</t>
  </si>
  <si>
    <t>单位经费保障方式</t>
  </si>
  <si>
    <t>1|全额</t>
  </si>
  <si>
    <t>执行会计制度</t>
  </si>
  <si>
    <t>预算级次</t>
  </si>
  <si>
    <t>4|市级</t>
  </si>
  <si>
    <t>隶属关系</t>
  </si>
  <si>
    <t>530400|玉溪市</t>
  </si>
  <si>
    <t>部门标识代码</t>
  </si>
  <si>
    <t>372|中华人民共和国文化和旅游部</t>
  </si>
  <si>
    <t>国民经济行业分类</t>
  </si>
  <si>
    <t>新报因素</t>
  </si>
  <si>
    <t>0|连续上报</t>
  </si>
  <si>
    <t>上年代码</t>
  </si>
  <si>
    <t>3466729717</t>
  </si>
  <si>
    <t>报表小类</t>
  </si>
  <si>
    <t>7|叠加汇总表</t>
  </si>
  <si>
    <t>备用码</t>
  </si>
  <si>
    <t>是否编制行政事业单位国有资产报告</t>
  </si>
  <si>
    <t>父节点</t>
  </si>
  <si>
    <t>530400000|云南省玉溪市2023年度部门决算市本级汇总</t>
  </si>
  <si>
    <t>收入支出决算表</t>
  </si>
  <si>
    <t>公开01表</t>
  </si>
  <si>
    <t>部门：玉溪市文化和旅游局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</si>
  <si>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</si>
  <si>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</si>
  <si>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</si>
  <si>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</si>
  <si>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</si>
  <si>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</si>
  <si>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</si>
  <si>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</si>
  <si>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</si>
  <si>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</si>
  <si>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</si>
  <si>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</si>
  <si>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</si>
  <si>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</si>
  <si>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</si>
  <si>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</si>
  <si>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</si>
  <si>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</si>
  <si>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</si>
  <si>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</si>
  <si>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</si>
  <si>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</si>
  <si>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</si>
  <si>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</si>
  <si>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</si>
  <si>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</si>
  <si>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</si>
  <si>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</si>
  <si>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</si>
  <si>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</si>
  <si>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</si>
  <si>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</si>
  <si>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</si>
  <si>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</si>
  <si>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</si>
  <si>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</si>
  <si>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</si>
  <si>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</si>
  <si>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</si>
  <si>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</si>
  <si>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</si>
  <si>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</si>
  <si>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</si>
  <si>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</si>
  <si>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</si>
  <si>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</si>
  <si>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</si>
  <si>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</si>
  <si>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</si>
  <si>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</si>
  <si>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</si>
  <si>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</si>
  <si>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</si>
  <si>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</si>
  <si>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</si>
  <si>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</si>
  <si>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</si>
  <si>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</si>
  <si>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</si>
  <si>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</si>
  <si>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</si>
  <si>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</si>
  <si>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</si>
  <si>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</si>
  <si>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</si>
  <si>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</si>
  <si>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</si>
  <si>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</si>
  <si>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</si>
  <si>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</si>
  <si>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</si>
  <si>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</si>
  <si>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</si>
  <si>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</si>
  <si>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</si>
  <si>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</si>
  <si>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</si>
  <si>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</si>
  <si>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</si>
  <si>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</si>
  <si>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</si>
  <si>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</si>
  <si>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</si>
  <si>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</si>
  <si>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</si>
  <si>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</si>
  <si>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</si>
  <si>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</si>
  <si>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</si>
  <si>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</si>
  <si>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</si>
  <si>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</si>
  <si>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</si>
  <si>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</si>
  <si>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</si>
  <si>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</si>
  <si>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</si>
  <si>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</si>
  <si>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</si>
  <si>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</si>
  <si>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</si>
  <si>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</si>
  <si>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</si>
  <si>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</si>
  <si>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</si>
  <si>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</si>
  <si>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</si>
  <si>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</si>
  <si>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</si>
  <si>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</si>
  <si>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</si>
  <si>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</si>
  <si>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</si>
  <si>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</si>
  <si>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</si>
  <si>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</si>
  <si>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</si>
  <si>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</si>
  <si>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</si>
  <si>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</si>
  <si>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</si>
  <si>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</si>
  <si>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</si>
  <si>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</si>
  <si>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</si>
  <si>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</si>
  <si>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</si>
  <si>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2070101</t>
  </si>
  <si>
    <t>行政运行</t>
  </si>
  <si>
    <t>2070102</t>
  </si>
  <si>
    <t>一般行政管理事务</t>
  </si>
  <si>
    <t>2070104</t>
  </si>
  <si>
    <t>图书馆</t>
  </si>
  <si>
    <t>2070109</t>
  </si>
  <si>
    <t>群众文化</t>
  </si>
  <si>
    <t>2070111</t>
  </si>
  <si>
    <t>文化创作与保护</t>
  </si>
  <si>
    <t>2070112</t>
  </si>
  <si>
    <t>文化和旅游市场管理</t>
  </si>
  <si>
    <t>2070113</t>
  </si>
  <si>
    <t>旅游宣传</t>
  </si>
  <si>
    <t>2070199</t>
  </si>
  <si>
    <t>其他文化和旅游支出</t>
  </si>
  <si>
    <t>2070205</t>
  </si>
  <si>
    <t>博物馆</t>
  </si>
  <si>
    <t>2070299</t>
  </si>
  <si>
    <t>其他文物支出</t>
  </si>
  <si>
    <t>2079999</t>
  </si>
  <si>
    <t>其他文化旅游体育与传媒支出</t>
  </si>
  <si>
    <t>2080501</t>
  </si>
  <si>
    <t>行政单位离退休</t>
  </si>
  <si>
    <t>2080502</t>
  </si>
  <si>
    <t>事业单位离退休</t>
  </si>
  <si>
    <t>2080505</t>
  </si>
  <si>
    <t>机关事业单位基本养老保险缴费支出</t>
  </si>
  <si>
    <t>2080506</t>
  </si>
  <si>
    <t>机关事业单位职业年金缴费支出</t>
  </si>
  <si>
    <t>2080801</t>
  </si>
  <si>
    <t>死亡抚恤</t>
  </si>
  <si>
    <t>2101101</t>
  </si>
  <si>
    <t>行政单位医疗</t>
  </si>
  <si>
    <t>2101102</t>
  </si>
  <si>
    <t>事业单位医疗</t>
  </si>
  <si>
    <t>2101103</t>
  </si>
  <si>
    <t>公务员医疗补助</t>
  </si>
  <si>
    <t>2101199</t>
  </si>
  <si>
    <t>其他行政事业单位医疗支出</t>
  </si>
  <si>
    <t>2139999</t>
  </si>
  <si>
    <t>其他农林水支出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</si>
  <si>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</si>
  <si>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</si>
  <si>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</si>
  <si>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</si>
  <si>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</si>
  <si>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</si>
  <si>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</si>
  <si>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</si>
  <si>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</si>
  <si>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</si>
  <si>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</si>
  <si>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</si>
  <si>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2070108</t>
  </si>
  <si>
    <t>文化活动</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</si>
  <si>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</si>
  <si>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</si>
  <si>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</si>
  <si>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</si>
  <si>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</si>
  <si>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</si>
  <si>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</si>
  <si>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</si>
  <si>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</si>
  <si>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</si>
  <si>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</si>
  <si>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</si>
  <si>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</si>
  <si>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</si>
  <si>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</si>
  <si>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</si>
  <si>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</si>
  <si>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</si>
  <si>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</si>
  <si>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</si>
  <si>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</si>
  <si>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</si>
  <si>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</si>
  <si>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</si>
  <si>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</si>
  <si>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</si>
  <si>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</si>
  <si>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</si>
  <si>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</si>
  <si>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</si>
  <si>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</si>
  <si>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</si>
  <si>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</si>
  <si>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2070204</t>
  </si>
  <si>
    <t>文物保护</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</si>
  <si>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</si>
  <si>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</si>
  <si>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</si>
  <si>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</si>
  <si>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</si>
  <si>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</si>
  <si>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</si>
  <si>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</si>
  <si>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</si>
  <si>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</si>
  <si>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</si>
  <si>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</si>
  <si>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</si>
  <si>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</si>
  <si>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</si>
  <si>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</si>
  <si>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</si>
  <si>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</si>
  <si>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</si>
  <si>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</si>
  <si>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</si>
  <si>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</si>
  <si>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</si>
  <si>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</si>
  <si>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</si>
  <si>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</si>
  <si>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</si>
  <si>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</si>
  <si>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</si>
  <si>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</si>
  <si>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</si>
  <si>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</si>
  <si>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</si>
  <si>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</si>
  <si>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</si>
  <si>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</si>
  <si>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</si>
  <si>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</si>
  <si>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</si>
  <si>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</si>
  <si>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</si>
  <si>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</si>
  <si>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</si>
  <si>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</si>
  <si>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</si>
  <si>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</si>
  <si>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</si>
  <si>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</si>
  <si>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</si>
  <si>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</si>
  <si>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</si>
  <si>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</si>
  <si>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</si>
  <si>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</si>
  <si>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</si>
  <si>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</si>
  <si>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</si>
  <si>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</si>
  <si>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</si>
  <si>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</si>
  <si>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</si>
  <si>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</si>
  <si>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</si>
  <si>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</si>
  <si>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</si>
  <si>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</si>
  <si>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</si>
  <si>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</si>
  <si>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</si>
  <si>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</si>
  <si>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</si>
  <si>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</si>
  <si>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</si>
  <si>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</si>
  <si>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</si>
  <si>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</si>
  <si>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</si>
  <si>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</si>
  <si>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</si>
  <si>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</si>
  <si>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</si>
  <si>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</si>
  <si>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</si>
  <si>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</si>
  <si>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</si>
  <si>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</si>
  <si>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</si>
  <si>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</si>
  <si>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</si>
  <si>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</si>
  <si>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</si>
  <si>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</si>
  <si>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</si>
  <si>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</si>
  <si>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</si>
  <si>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</si>
  <si>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</si>
  <si>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</si>
  <si>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</si>
  <si>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</si>
  <si>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</si>
  <si>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</si>
  <si>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</si>
  <si>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</si>
  <si>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</si>
  <si>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</si>
  <si>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</si>
  <si>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</si>
  <si>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</si>
  <si>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</si>
  <si>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</si>
  <si>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</si>
  <si>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</si>
  <si>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</si>
  <si>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</si>
  <si>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</si>
  <si>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</si>
  <si>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</si>
  <si>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</si>
  <si>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</si>
  <si>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</si>
  <si>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</si>
  <si>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</si>
  <si>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</si>
  <si>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</si>
  <si>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</si>
  <si>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</si>
  <si>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</si>
  <si>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</si>
  <si>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</si>
  <si>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</si>
  <si>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</si>
  <si>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</si>
  <si>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</si>
  <si>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</si>
  <si>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</si>
  <si>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</si>
  <si>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</si>
  <si>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</si>
  <si>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</si>
  <si>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</si>
  <si>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</si>
  <si>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</si>
  <si>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</si>
  <si>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</si>
  <si>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</si>
  <si>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</si>
  <si>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</si>
  <si>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</si>
  <si>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</si>
  <si>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</si>
  <si>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</si>
  <si>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</si>
  <si>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</si>
  <si>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</si>
  <si>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</si>
  <si>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</si>
  <si>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</si>
  <si>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</si>
  <si>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</si>
  <si>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</si>
  <si>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</si>
  <si>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</si>
  <si>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</si>
  <si>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</si>
  <si>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</si>
  <si>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</si>
  <si>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</si>
  <si>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</si>
  <si>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</si>
  <si>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</si>
  <si>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</si>
  <si>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</si>
  <si>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</si>
  <si>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</si>
  <si>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</si>
  <si>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</si>
  <si>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</si>
  <si>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</si>
  <si>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</si>
  <si>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</si>
  <si>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</si>
  <si>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</si>
  <si>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</si>
  <si>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</si>
  <si>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</si>
  <si>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</si>
  <si>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</si>
  <si>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</si>
  <si>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</si>
  <si>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</si>
  <si>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</si>
  <si>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</si>
  <si>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</si>
  <si>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</si>
  <si>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</si>
  <si>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</si>
  <si>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</si>
  <si>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</si>
  <si>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</si>
  <si>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</si>
  <si>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</si>
  <si>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</si>
  <si>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</si>
  <si>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</si>
  <si>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</si>
  <si>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</si>
  <si>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</si>
  <si>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</si>
  <si>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</si>
  <si>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</si>
  <si>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</si>
  <si>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</si>
  <si>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</si>
  <si>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</si>
  <si>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</si>
  <si>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</si>
  <si>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</si>
  <si>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</si>
  <si>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注：本表反映部门本年度政府性基金预算财政拨款的收支和年初、年末结转结余情况。本年无政府性基金预算财政拨款收入，此表为空。</t>
  </si>
  <si>
    <t>国有资本经营预算财政拨款收入支出决算表</t>
  </si>
  <si>
    <t>公开09表</t>
  </si>
  <si>
    <t>结转</t>
  </si>
  <si>
    <t>结余</t>
  </si>
  <si>
    <t>注：本表反映部门本年度国有资本经营预算财政拨款的收支和年初、年末结转结余情况。本年无国有资本经营预算财政拨款收入，此表为空。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</si>
  <si>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</si>
  <si>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</si>
  <si>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</si>
  <si>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</si>
  <si>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</si>
  <si>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</si>
  <si>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</si>
  <si>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</si>
  <si>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</si>
  <si>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</si>
  <si>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</si>
  <si>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</si>
  <si>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</si>
  <si>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</si>
  <si>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</si>
  <si>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</si>
  <si>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</si>
  <si>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</si>
  <si>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</si>
  <si>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</si>
  <si>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</si>
  <si>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</si>
  <si>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</si>
  <si>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</si>
  <si>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</si>
  <si>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</si>
  <si>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</si>
  <si>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</si>
  <si>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</si>
  <si>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</si>
  <si>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</si>
  <si>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</si>
  <si>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</si>
  <si>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</si>
  <si>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</si>
  <si>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</si>
  <si>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</si>
  <si>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</si>
  <si>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</si>
  <si>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</si>
  <si>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</si>
  <si>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</si>
  <si>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</si>
  <si>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</si>
  <si>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</si>
  <si>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</si>
  <si>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</si>
  <si>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</si>
  <si>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</si>
  <si>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</si>
  <si>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</si>
  <si>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</si>
  <si>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</si>
  <si>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</si>
  <si>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</si>
  <si>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</si>
  <si>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</si>
  <si>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</si>
  <si>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</si>
  <si>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金额单位：万元</t>
  </si>
  <si>
    <t>一、部门基本情况</t>
  </si>
  <si>
    <t>（一）部门概况</t>
  </si>
  <si>
    <t>根据《玉溪市文化和旅游局职能配置、内设机构和人员编制规定》（玉室字〔2019〕40号）文件通知，玉溪市文化和旅游局是玉溪市人民政府工作部门，为正处级单位。玉溪市文化和旅游局设10个内设机构和机关党委即：办公室、财务科、政策法规科、艺术科、公共服务科（非物质文化遗产管理科）、市场管理科（行政审批科）、文博科、产业发展科、资源开发科、人事科。6个市直文化事业单位，即参公事业单位玉溪市文化市场执法支队，事业单位玉溪市文化旅游信息中心、玉溪市图书馆、玉溪市文化馆、玉溪市艺研所、玉溪市博物馆、玉溪市文物管理所。玉溪市文化和旅游局部门玉溪市文化和旅游局部门在职在编实有人员158人，其中;行政人员32人（含行政工勤人员2人），参公管理事业人员16人、事业人员110人。离退休人员100人。其中：离休4人，退休96人。部门职责：1.贯彻落实党的文化工作方针政策，研究拟订文化和旅游政策措施。2.统筹规划文化事业、文化产业和旅游业发展。3.管理全市性重大文化艺术活动，推进全域旅游。4.指导、管理文艺事业，指导艺术创作生产，推动各门类艺术、各艺术品种发展。5.负责公共文化事业发展，推进全市公共文化服务体系建设和旅游公共服务建设。6.指导、推进文化和旅游科技创新发展负责全市智慧旅游建设。7.负责非物质文化遗产保护。8.拟订文物、博物馆事业发展规划并组织实施，管理、指导文物、博物工作。9.统筹规划文化产业和旅游产业。10.指导文化和旅游市场发展，依法规范文化和旅游市场。11.指导全市文化和旅游综合执法维护市场秩序。12.指导、管理文化和旅游对外、对港澳台及境内交流、合作和宣传、推广、促销工作。13.负责全市文化艺术和旅游人才队伍建设。14.完成市委、市政府交办的其他任务。</t>
  </si>
  <si>
    <t>（二）部门绩效目标的设立情况</t>
  </si>
  <si>
    <t>玉溪市文化和旅游局根据部门职责、中长期规划及各级政府部门的要求围绕重点工作设立的部门绩效目标：一是扎实抓好疫情防控常态化下文化和旅游业发展，确保疫情防控和文旅发展“双推进”。结合国家、省、市在节假日期间的稳控政策，提供文旅特色服务和惠民服务，实现文化和旅游领域生产经营秩序稳步有效恢复；二是全力推进文艺创作繁荣发展。继续推进“聂耳音乐之都”建设、繁荣艺术作品创作、加大艺术创作研究、加强文化交流演出、推进艺术创优；三是全力推进公共服务提质增效。夯实基层文化设施，公共图书馆、文化馆、博物馆免费开放。提升基层文化服务、丰富基层群众活动；四是全力推进文化遗产保护利用和传承发展。全面加强文物安全保障、加大文物修缮保护力度、加强文物保护开发利用，文物安全事故发生率&lt;=2%、实施红色文化弘扬活化、推进智慧博物馆建设、加大“非遗”传承保护力度，非遗传承人的补助按时发放率90%；五是全力推进智慧旅游全面升级。运用好数字化手段推进智慧旅游工作、推进智慧景区建设、落实好游客购物“30天无理由退货”工作、推进智慧旅游新基建；六是全力推进现代旅游文化产业体系打造。着力推进文旅融合发展、以项目为抓手，带动旅游文化产业发展、加大宣传推广和营销力度,全年宣传推广活动不少于5次；七是全力推进现代文化旅游市场体系打造。强化文化旅游行业监管、加大文化和旅游市场执法监督力度，每年文化旅游市场秩序整治不少于7次；八是全力打造“文旅铁军”。加强各类人才培养、加强民族民间文化人的培养，每年的培训不少于5次。</t>
  </si>
  <si>
    <t>（三）部门整体收支情况</t>
  </si>
  <si>
    <t>玉溪市文化和旅游局2023年全年总收入6,381.18万元。一、财政拨款收入5,707.24万元，事业收入23.73万元，其他收入650.21万元。二、2023年度总支出6,416.45万元。其中：（一）、基本支出4,245.88万元。含工资福利支出3,291.26万元，主要用于行政机关及下属事业单位在职在岗的人员基本工资、津贴补贴、奖金及各项社保费用等支出；商品和服务支出589.70万元，主要用于支出办公费用、印刷费、咨询费、手续费、水电费、邮电费、差旅费、维修（护）费、公务接待费、劳务费、公务用车运行维护费及其他商品和服务支出等；对个人和家庭的补助支出348.57万元，主要用于支出离休费、生活补助、医疗费、住房公积金等；资本性支出16.35万元，主要是办公设备购置及专用设备购置。（二）、项目支出2,170.57万元。其中：文化旅游体育与传媒支出2,131.05万元，社会保障和就业支出34.52万元，其他农林水支出5.00万元。；三、2023年玉溪市文化和旅游局年末结转结余154.78万元。其中：基本支出结转8.10万元；项目支出结转结余146.68万元。</t>
  </si>
  <si>
    <t>（四）部门预算管理制度建设情况</t>
  </si>
  <si>
    <t>严格规范支出各项预算资金，充分发挥预算资金的经济效益和社会效益，运用一定的量化指标及评价标准，通过单位履行职能所确定的绩效目标的实现程度，及时为实现这一目标所安排预算的执行结果进行综合性评价，以此来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牢固树立“讲绩效、重绩效、用绩效”的绩效管理理念。严格规范支出各项预算资金，充分发挥预算资金的经济效益和社会效益，运用一定的量化指标及评价标准，通过单位履行职能所确定的绩效目标的实现程度，及时为实现这一目标所安排预算的执行结果进行综合性评价，以此来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牢固树立“讲绩效、重绩效、用绩效”的绩效管理理念。</t>
  </si>
  <si>
    <t>（五）严控“三公经费”支出情况</t>
  </si>
  <si>
    <t>由于我单位认真贯彻落实了中央的八项规定及“三公经费”的有关管理规定，2023年我系统“三公”经费支出16.69万元，比2022年实际增加0.42万元，比预算数减少9.45万元，对比上年“三公”经费增长2.55%。其中：公务接待2023年支出5.63万元，比2022年下降0.26万元,接待人数619人，批次54次。（接待费主要是用于业务洽谈、旅游发展、招商引资等接待工作）；公务用车保有量5辆，其中：公务用车购置支出0万元，购置车辆0辆。公务用车运行费用2023年11.06万元，比2022年增加0.67万元。无新购置车辆；2023年因公出国（境）人员0人，无组团个数，出国费用0万元，比上年减少0万元。“三公”经费增长比上年增加的原因主要是单位公车老化，车辆修理成本增加。</t>
  </si>
  <si>
    <t>二、绩效自评工作情况</t>
  </si>
  <si>
    <t>（一）绩效自评的目的</t>
  </si>
  <si>
    <t>严格规范支出各项预算资金，充分发挥预算资金的经济效益和社会效益，运用一定的量化指标及评价标准，通过单位履行职能所确定的绩效目标的实现程度，及时为实现这一目标所安排预算的执行结果进行综合性评价，以此来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牢固树立“讲绩效、重绩效、用绩效”的绩效管理理念。</t>
  </si>
  <si>
    <t>（二）自评组织过程</t>
  </si>
  <si>
    <r>
      <rPr>
        <sz val="12"/>
        <color rgb="FF000000"/>
        <rFont val="宋体"/>
        <charset val="134"/>
      </rPr>
      <t>1.</t>
    </r>
    <r>
      <rPr>
        <sz val="12"/>
        <color rgb="FF000000"/>
        <rFont val="Source Han Sans CN"/>
        <charset val="134"/>
      </rPr>
      <t>前期准备</t>
    </r>
  </si>
  <si>
    <t>1.加强组织领导，成立由主要领导任组长、分管领导任副组长，各业务科室负责人为成员的绩效评价领导小组和办公室，统一安排部署2022年度绩效评价工作；2.确定评价范围：整体支出绩效评价包括了玉溪市文化和旅游局工作的重点项目；3.制定绩效评价工作方案，收集查阅与评价项目有关的政策及相关资料，合理制定自评方案；4.汇总分析单位整体支出绩效情况：查找单位在执行过程中存在的问题，并有针对性的采取整改措施。</t>
  </si>
  <si>
    <r>
      <rPr>
        <sz val="12"/>
        <color rgb="FF000000"/>
        <rFont val="宋体"/>
        <charset val="134"/>
      </rPr>
      <t>2.</t>
    </r>
    <r>
      <rPr>
        <sz val="12"/>
        <color rgb="FF000000"/>
        <rFont val="Source Han Sans CN"/>
        <charset val="134"/>
      </rPr>
      <t>组织实施</t>
    </r>
  </si>
  <si>
    <t>各预算项目责任科室负责对其所负责的项目进行绩效管理，按方案组织实施，确保项目绩效目标完成。1、被评价业务科室自评，核对财务账目、检查档案资料、实地抽查、问卷调查等方式，对资金使用进行综合分析，作出总体性的评价；2、评价分析资金收支情况、项目实施管理情况及项目绩效情况；3、汇总评价情况，总结存在问题，提出工作建议。4、由绩效评价领导小组办公室牵头，组织机关各项目科室对2023年所有财政支出项目开展了自评工作。</t>
  </si>
  <si>
    <t>三、评价情况分析及综合评价结论</t>
  </si>
  <si>
    <t>1、玉溪市文化和旅游局2023年设立的绩效目标符合国家法律法规、国民经济和社会发展总体规划，符合部门“三定”方案确定的职能职责，符合部门中长期实施规划；2、绩效指标清晰、可量化，与部门年度的任务数相对应，与2023年预算资金相匹配。预算配置科学合理，预算执行积极有效，预算管理透明规范，资产管理安全高效，职责履行目标完成、质量达标，履职效益较好；3、2023年度严格执行财经制度和管理规定，按时完成预算执行进度，严格控制、合理利用各项经费，按要求进行预算管理，不断完善资产管理制度，努力提高国有资产使用效益。4、2023年玉溪市文化和旅游局综合评价结论为优。</t>
  </si>
  <si>
    <t>四、存在的问题和整改情况</t>
  </si>
  <si>
    <t>1、各相关科室、各项目单位对绩效评价工作的重要性认识有待进一步提高。2、制定合理的评价指标难度较大，主要体现在效益指标难以量化等方面,给考核评价及评分工作带来一定的困难。2022年度我局将加强预算资金的管理，严格审批，严格支出，确保各类专项资金按时支出，发挥最大效益。</t>
  </si>
  <si>
    <t>五、绩效自评结果应用</t>
  </si>
  <si>
    <t>通过整体支出绩效自评，一是增强了各项目单位的绩效评价主体责任意识；二是根据自评情况总结经验，优化下一年度预算资金编制和绩效目标设定。制定部门绩效管理办法及项目工作实施方案，建立长效机制；三是促进各单位规范使用项目资金；四是根据绩效评价结果，完善管理制度，改进管理措施，提高管理水平，降低支出成本，增强支出责任，提高经济和社会效益；五是将绩效评价结果作为分配省市级财政预算项目资金的重要依据。六是自评结果按市财政局要求进行公开。</t>
  </si>
  <si>
    <t>六、主要经验及做法</t>
  </si>
  <si>
    <t>1、完善预算编报程序。在年初预算编报时，细化经费，完善信息，制定合法、合规、合理、可行的绩效目标。2、严格预算执行。在整个预算期内，严格按照年初制定的绩效目标，有效控制经费范围、合理合规使用资金、按时完成执行进度。3、加强督促跟踪问效。单位领导和业务科室不定期对项目、资金管理情况进行跟踪检查，督促项目单位按时、按质、按量完成项目建设。4、高度重视绩效管理工作。成立绩效评价工作机构，有计划有步骤的实施绩效评价。5、建立部门整改机制。针对绩效自评中存在的问题，及时调整和优化后续项目和以后年度预算支出的方向和结构，进一步合理配置资源，完善项目管理办法，切实提高项目管理水平、财政资金使用效益和部门工作效率。</t>
  </si>
  <si>
    <t>七、其他需说明的情况</t>
  </si>
  <si>
    <t>1、市对下转移支付资金已按要求全部下达各县区，但部分县区因财政困难，项目资金未拨付到位。2、因财政库款紧张，部分资金未形成支付。</t>
  </si>
  <si>
    <t>备注：涉密部门和涉密信息按保密规定不公开。</t>
  </si>
  <si>
    <t>2023年度部门整体支出绩效自评表</t>
  </si>
  <si>
    <t>公开14表</t>
  </si>
  <si>
    <t>部门名称</t>
  </si>
  <si>
    <t>内容</t>
  </si>
  <si>
    <t>说明</t>
  </si>
  <si>
    <t>部门总体目标</t>
  </si>
  <si>
    <t>部门职责</t>
  </si>
  <si>
    <t>1.贯彻落实党的文化工作方针政策，研究拟订文化和旅游政策措施，起草文化和旅游地方性法规和政府规章草案。
2.统筹规划文化事业、文化产业和旅游业发展，拟订发展规划并组织实施，推进文化和旅游融合发展，推进文化和旅游体制机制改革。
3.管理全市性重大文化艺术活动，指导全市重点文化设施建设，组织全市旅游整体形象推广，促进文化产业和旅游产业对外合作和国际、国内市场推广，制定旅游市场开发战略并组织实施，指导、推进全域旅游。
4.指导、管理文艺事业，指导艺术创作生产，扶持体现社会主义核心价值观、具有导向性代表性示范性的文艺作品，推动各门类艺术、各艺术品种发展。
5.负责公共文化事业发展，推进全市公共文化服务体系建设和旅游公共服务建设，深入实施文化惠民工程，统筹推进基本公共文化服务标准化、均等化。
6.指导、推进文化和旅游科技创新发展，推进文化和旅游行业信息化、标准化建设。负责全市智慧旅游建设。
7.负责非物质文化遗产保护，推动非物质文化遗产的保护、传承、普及、弘扬和振兴。
8.拟订文物、博物馆事业发展规划并组织实施，管理、指导文物、博物工作。
9.统筹规划文化产业和旅游产业，组织实施文化和旅游资源普查、挖掘、保护和利用工作，促进文化产业和旅游产业发展。
10.指导文化和旅游市场发展，对文化和旅游市场经营进行行业监管，推进文化和旅游行业信用体系建设，依法规范文化和旅游市场。
11.指导全市文化和旅游综合执法，组织查处全市性、跨区域文化、文物、出版、广播电视、电影、旅游等市场的违法行为，督查督办大案要案，维护市场秩序。
12.指导、管理文化和旅游对外、对港澳台及境内交流、合作和宣传、推广、促销工作，组织大型文化和旅游对外及对港澳台交流活动，推动中华文化走出去。
13.负责全市文化艺术和旅游人才队伍建设，加强中青年文化艺术人才和少数民族文化艺术人才培养，推进文化院团与高等院校合作培养人才，开展文化艺术及旅游人才技能培训。协调、落实高层次人才有关服务工作。
14.完成市委、市政府交办的其他任务。</t>
  </si>
  <si>
    <t>根据部门“三定”方案归纳</t>
  </si>
  <si>
    <t>总体绩效目标</t>
  </si>
  <si>
    <t>“文化为魂，旅游为体”，以“国际化、高端化、特色化、智慧化”为方向，以“文旅融合是主线、拉动消费是重点、产业事业要兼顾、高质量发展是目标”为发展要求，以市场为导向，以重大项目为支撑，强化要素提升，整合文化和旅游资源，促进文化旅游消费升级，着力推动产业融合、要素提升、业态创新、高端引领、开放合作，加强文化强市建设，为玉溪经济社会高质量发展打造文旅新引擎。推动模式创新、产品创新、市场创新、技术创新、业态创新，创新文旅发展动能。打造高端化项目、高A级景区、精品酒店，着力打造高端文旅产品。推进实施“聂耳音乐之都” 建设工程、“百千万文化”工程、智慧公共服务工程、群众文艺星火工程、艺术“攀高峰”工程、文物保护活化工程、红色文化弘扬工程、非遗保护传承工程、文化惠民展演工程、传统工艺振兴工程文旅十大工程。建设“十美”玉溪（美食玉溪、美宿玉溪、美行玉溪、美游玉溪、美礼玉溪、美乐玉溪、美城玉溪、美村玉溪、美湖玉溪、美云玉溪）。推进文艺+旅游、文博+旅游、非遗+旅游、音乐+旅游、文创+旅游建设，激发传统发展活力。推进公共服务、人文交流、人才发展、营销推广、市场治理建设，整合文旅发展力量。力争到2025年，旅游产业建成千亿级支柱产业，接待旅游人次年均增长超过20%，旅游收入年均增长超过25%，旅游直接就业人数超过10万人，间接就业人数超过35万人。完善公共服务设施，每个县（市、区）建成一个历史博物馆，实施冲击国家大奖“艺术高峰计划”。文化及相关产业、旅游产业增加值均占GDP比重达10%以上，实现玉溪旅游发展进入云南第一方阵目标，把玉溪打造成为国际高品质康养旅居新高地。</t>
  </si>
  <si>
    <t>无</t>
  </si>
  <si>
    <t>一、部门年度目标</t>
  </si>
  <si>
    <t>财年</t>
  </si>
  <si>
    <t>目标</t>
  </si>
  <si>
    <t>实际完成情况</t>
  </si>
  <si>
    <t>2023</t>
  </si>
  <si>
    <t xml:space="preserve">  一是扎实抓好疫情防控常态化下文化和旅游业发展，确保疫情防控和文旅发展“双推进”。结合国家、省、市在节假日期间的稳控政策，提供文旅特色服务和惠民服务，实现文化和旅游领域生产经营秩序稳步有效恢复；二是全力推进文艺创作繁荣发展。继续推进“聂耳音乐之都”建设、繁荣艺术作品创作、加大艺术创作研究、加强文化交流演出、推进艺术创优、开展文化惠民演出，每年文化惠民演出不少于600场（次）；三是全力推进公共服务提质增效。夯实基层文化设施，公共图书馆、文化馆、博物馆免费开放。提升基层文化服务、丰富基层群众活动、扎实推进旅游厕所建设；四是全力推进文化遗产保护利用和传承发展。全面加强文物安全保障、加大文物修缮保护力度、加强文物保护开发利用，文物安全事故发生率&lt;=2%、实施红色文化弘扬活化、推进智慧博物馆建设、加大“非遗”传承保护力度，非遗传承人的补助按时发放率90%；五是全力推进智慧旅游全面升级。运用好数字化手段推进智慧旅游工作、推进智慧景区建设、推进“一部手机游云南”APP建设、落实好游客购物“30天无理由退货”工作、推进智慧旅游新基建；六是全力推进现代旅游文化产业体系打造。着力推进文旅融合发展、以项目为抓手，带动旅游文化产业发展、加大宣传推广和营销力度,全年宣传推广活动不少于3次；七是全力推进现代文化旅游市场体系打造。强化文化旅游行业监管、加大文化和旅游市场执法监督力度，每年文化旅游市场秩序整治不少于7次；八是全力打造“文旅铁军”。加强各类人才培养、加强民族民间文化人的培养，每年的培训不少于5次。</t>
  </si>
  <si>
    <t>1.疫情防控与旅游恢复统筹有力。全面建立高质量发展协调机制。认真落实“疫情要防住、经济要稳住、发展要安全”要求促进文化旅游消费，保主体、稳就业、促发展，为文旅市场的恢复夯实基础；2.加大文艺创作扶持力度，持续深入实施文艺创作精品工程，抓好剧（节）目创作；积极组织开展文化交流并将我市的优秀剧目对外进行巡演，传播玉溪的优秀文化，提升了玉溪的知名度；3.公共服务重点突破。全力推进“百千万文化工程”，落实好“三馆一站”免费开放工作，不断丰富服务内容，提升了服务质量。提升公共文化基础设施建设，推进全市图书馆、文化馆总分馆制建设，不断加大“三馆一站”免费开放的力度，推进文化馆站提档升级，积极推进各级公共文化设施建设，逐步解决公共文化设施不足和不达标的问题；4.文博事业繁荣发展。加强文物古迹、名人故居及文化自然遗产的保护，确保了全市文物安全保护稳步提升；加强非物质文化遗产传承和保护，推进古籍和少数民族文献整理与保护，提升文化遗产传承保护水平；5.全力推进智慧旅游全面升级。运用好数字化手段推进智慧旅游工作、推进智慧景区建设、推进“一部手机游云南”APP建设、落实好游客购物“30天无理由退货”工作、推进智慧旅游新基建；6.全力推进现代旅游文化产业体系打造。着力推进文旅融合发展、以项目为抓手，带动旅游文化产业发展、加大宣传推广和营销力度,全年宣传推广活动3次；7.依法开展文化和旅游执法检查，提升文化和旅游行业监管能力；8.推进全市文化艺术和旅游人才队伍建设，开展文化艺术及旅游人才技能培训。</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</si>
  <si>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</si>
  <si>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</si>
  <si>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</si>
  <si>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</si>
  <si>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</si>
  <si>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</si>
  <si>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</si>
  <si>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</si>
  <si>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</si>
  <si>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</si>
  <si>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</si>
  <si>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</si>
  <si>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</si>
  <si>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</si>
  <si>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机关事业单位正常运转及文旅业务工作开展</t>
  </si>
  <si>
    <t>本级</t>
  </si>
  <si>
    <t>全市文化和旅游系统坚持以习近平新时代中国特色社会主义思想和习近平考察云南重要讲话精神为指导，按照市委、市政府安排部署，在省文化和旅游厅指导下，坚持政治底线和安全底线，以“十四五”规划为龙头，以打造国际高质量康养新高地为目标，以新业态新产品打造为重点，以重点项目为抓手，做好疫情常态化防控工作，加快构建全域文化旅游融合发展新格局，在政策中找机遇、找出路、谋发展，千方百计实现市委、市政府、上级主管部门确定的年度工作目标，实现全市文化旅游高质量发展。内容包括机关事业单位正常的运转及开展各项文化、旅游、文物保护等业务工作的开展。</t>
  </si>
  <si>
    <t>公共文化服务体系建设专项资金</t>
  </si>
  <si>
    <t>支持地方提供基本公共文化服务项目，改善基层公共文化设施条件，全市现代公共文化服务体系和文化产业体系更加健全完善，文化艺术精品创作不断增加，文物保护利用不断加强，文化事业和文化产业更加繁荣，群众精神文化生活更加丰富，文旅融合进一步加强，国际高品质康养旅居新高地建设取得突出成效，“聂耳音乐之都”建设取得重大进展，把文旅产业基本建设成为全市经济社会发展的千亿级支柱产业（简称“一地、一都、一支柱”目标），文化强市、旅游强市建设取得实质性进展。内容包括：加强基层公共文化服务人才队伍建设；免费开放博物馆、图书馆、文化馆（站），管理运营聂耳大剧院，充分发挥综合性文化设施功能；文艺创作及演出；送戏送书下乡；开展文化活动及公益演出，文化艺术知识普及和培训等；推动公共数字文化建设，加快数字图书馆、文化馆、博物馆建设，构建现代化、数字化、信息化的公共文化服务体系；公共文化设施维修和设备购置；非物质文化遗产项目保护与传承人；文物保护及考古研究；博物馆、纪念馆提升改造、维修；全力打造“聂耳音乐之都”文化品牌，提高玉溪文化影响力；创建文明城市。</t>
  </si>
  <si>
    <t>旅游发展专项资金</t>
  </si>
  <si>
    <t>按照“一极两区”建设要求，推动旅游业高质量发展，提供更多优质旅游产品，更好满足人民群众文化需求。推进文旅产业向“四化”发展，打造以山为纽带、以水为载体、以人文为依托的精品旅游带,建设一批富有文化底蕴的旅游景区和度假区,打造一批文化旅游节会品牌。积极吸引国内外知名文旅企业、跨界投资及其他社会资本投入，建立重大、重点、储备项目动态管理机制，进一步优化项目投资结构，提高新业态项目投资比重。围绕大滇西旅游环线，培育打造一批文旅产业集聚区，开发一批特色鲜明的文旅产品。大力发展乡村旅游，积极整合特色庄园、田园综合体、美丽乡村等项目，建立旅游引导的城乡互动关系，打造休闲度假乡村旅游目的地。打造龙头企业，壮大产业发展实力。打造拳头产品，树立文旅品牌形象，创建旅游目的地品牌。</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</si>
  <si>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</si>
  <si>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</si>
  <si>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</si>
  <si>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</si>
  <si>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</si>
  <si>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</si>
  <si>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</si>
  <si>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</si>
  <si>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</si>
  <si>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</si>
  <si>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</si>
  <si>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</si>
  <si>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</si>
  <si>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新剧目创作的数量</t>
  </si>
  <si>
    <t>&gt;=</t>
  </si>
  <si>
    <t>个</t>
  </si>
  <si>
    <t>文化旅游市场秩序整治</t>
  </si>
  <si>
    <t>举办各类业务培训班</t>
  </si>
  <si>
    <t>次/年</t>
  </si>
  <si>
    <t>客源地市场宣传推广</t>
  </si>
  <si>
    <t>文物安全检查</t>
  </si>
  <si>
    <t>图书馆、文化馆、博物馆免费开放</t>
  </si>
  <si>
    <t>250</t>
  </si>
  <si>
    <t>天</t>
  </si>
  <si>
    <t>质量指标</t>
  </si>
  <si>
    <t>文化艺术获奖作品</t>
  </si>
  <si>
    <t>“四有”工作完成率</t>
  </si>
  <si>
    <t>90</t>
  </si>
  <si>
    <t>%</t>
  </si>
  <si>
    <t>70</t>
  </si>
  <si>
    <t>2023年市级财政资金未拨付到位，待项目资金到位后完成。</t>
  </si>
  <si>
    <t>效益指标</t>
  </si>
  <si>
    <t>社会效益指标</t>
  </si>
  <si>
    <t>保障公共图书馆、文化馆（站）、市博物馆（聂耳纪念馆）免费开放</t>
  </si>
  <si>
    <t>100</t>
  </si>
  <si>
    <t>可持续影响指标</t>
  </si>
  <si>
    <t>非遗传承活动可持续影响</t>
  </si>
  <si>
    <t>年</t>
  </si>
  <si>
    <t>文物安全事故发生率</t>
  </si>
  <si>
    <t>&lt;=</t>
  </si>
  <si>
    <t>0</t>
  </si>
  <si>
    <t>满意度指标</t>
  </si>
  <si>
    <t>服务对象满意度指标</t>
  </si>
  <si>
    <t>公共文化服务满意度</t>
  </si>
  <si>
    <t>80</t>
  </si>
  <si>
    <t>旅游服务对象满意度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</si>
  <si>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</si>
  <si>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</si>
  <si>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</si>
  <si>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2023年度项目支出绩效自评表</t>
  </si>
  <si>
    <t>公开15表</t>
  </si>
  <si>
    <t>项目名称</t>
  </si>
  <si>
    <t>2023年公共文化领域省对下转移支付专项资金</t>
  </si>
  <si>
    <t>主管部门</t>
  </si>
  <si>
    <t>实施单位</t>
  </si>
  <si>
    <t>玉溪市文化和旅游局（本级）</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</si>
  <si>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</si>
  <si>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</si>
  <si>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</si>
  <si>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</si>
  <si>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</si>
  <si>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</si>
  <si>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</si>
  <si>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</si>
  <si>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</si>
  <si>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</si>
  <si>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</si>
  <si>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</si>
  <si>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</si>
  <si>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推动全市公共文化服务高质量发展，让人民享有更加充实、更为丰富、更高质量的精神文化生活，保障人民群众基本文化权益，更好满足群众品质化多样化需求，为持续深化“玉溪之变”，推进玉溪高质量发展，谱写好社会主义现代化建设玉溪篇章提供精神力量。</t>
  </si>
  <si>
    <t>2022年“百千万文化工程”被评为云南省公共文化高质量发展典型案例，2023年青溪书店被评为最美文化空间，提升打造《四弦琴》、《高脚鸡》《灯妹子》《蒙面情歌》四个“彩云奖”优秀节目，圆满完成既定目标。此举推动玉溪文化服务升级，丰富群众精神生活，保障文化权益，满足多样化需求，为玉溪发展注入强劲精神动力。</t>
  </si>
  <si>
    <t xml:space="preserve">年度指标值 </t>
  </si>
  <si>
    <t>一级
指标</t>
  </si>
  <si>
    <t>公共文化服务高质量发展典型案例</t>
  </si>
  <si>
    <t>最美公共文化空间</t>
  </si>
  <si>
    <t>提升打造“彩云奖”优秀节目</t>
  </si>
  <si>
    <t>丰富公共文化内容</t>
  </si>
  <si>
    <t>=</t>
  </si>
  <si>
    <t>稳步提升</t>
  </si>
  <si>
    <t>社会效益</t>
  </si>
  <si>
    <t>基本公共文化服务水平</t>
  </si>
  <si>
    <t>服务对象满意度</t>
  </si>
  <si>
    <t>公共文化服务群众满意度</t>
  </si>
  <si>
    <t>95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</si>
  <si>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</si>
  <si>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</si>
  <si>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</si>
  <si>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</si>
  <si>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</si>
  <si>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</si>
  <si>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</si>
  <si>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</si>
  <si>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</si>
  <si>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“玉溪：自然和历史的博物馆”城市形象IP宣传项目经费</t>
  </si>
  <si>
    <t>根据《云南省人民政府关于贯彻新发展理念推动旅游高质量发展的意见》(云政发【2021】31号,明确提出“加大宣传推广支持、旅游品牌创建工程”；2022年10月8日，玉溪市政府召开专题会，同意启动实施“玉溪：自然和历史的博物馆”城市形象IP宣传项目，并由市级财政按年度拨付专项资金予以保障。2023年我单位开展玉溪：自然和历史的博物馆”城市形象IP宣传，计划支出资金875万元。实施“玉溪：自然和历史的博物馆”城市形象IP宣传项目，通过自然和历史的博物馆的概念视觉输出，在昆明长水机场设置玉溪形象宣传广告，在中老铁路冠名一列“玉溪号”城际列车，在线上线下策划推出玉溪吃喝玩乐攻略，通过自然和历史的博物馆的概念视觉输出，增强玉溪文化的感染力、吸引力，打造玉溪文化旅游建设成果的展示平台、特色产业发展的合作平台、讲好玉溪奋斗故事的传播平台。增强玉溪文化的感染力、吸引力，打造玉溪文化旅游建设成果的展示平台、特色产业发展的合作平台、讲好玉溪奋斗故事的传播平台；预计宣传覆盖面达到1亿人次，玉溪城市形象的知名度进一步提升。</t>
  </si>
  <si>
    <t>2023 年1-12 月，全市接待游客4583.45 万人次，同比增长18.67%；实现旅游收入514.96 亿元，实施“玉溪：自然和历史的博物馆”城市形象IP宣传，通过广告、冠名列车、线上线下攻略等方式，宣传覆盖达2.8亿人次，提升玉溪知名度和文化吸引力。</t>
  </si>
  <si>
    <t>购置机场广告灯箱数量</t>
  </si>
  <si>
    <t>块</t>
  </si>
  <si>
    <t>展厅创意展台</t>
  </si>
  <si>
    <t>制作列车冠名标志</t>
  </si>
  <si>
    <t>列</t>
  </si>
  <si>
    <t>编制城市资源梳理、营销推广方案</t>
  </si>
  <si>
    <t>制作手绘地图设计</t>
  </si>
  <si>
    <t>份</t>
  </si>
  <si>
    <t>制作攻略地图</t>
  </si>
  <si>
    <t>50000</t>
  </si>
  <si>
    <t>5000</t>
  </si>
  <si>
    <t>创建平台种草推广数量</t>
  </si>
  <si>
    <t>机场广告灯箱图片更换数</t>
  </si>
  <si>
    <t>幅（页）</t>
  </si>
  <si>
    <t>列车头枕巾宣传位</t>
  </si>
  <si>
    <t>400</t>
  </si>
  <si>
    <t>720</t>
  </si>
  <si>
    <t>每趟列车跑马灯播放数</t>
  </si>
  <si>
    <t>次</t>
  </si>
  <si>
    <t>每趟列车语音播报数</t>
  </si>
  <si>
    <t>冠名列车车窗宣传贴</t>
  </si>
  <si>
    <t>806</t>
  </si>
  <si>
    <t>手绘原创率</t>
  </si>
  <si>
    <t>错漏率</t>
  </si>
  <si>
    <t>机场广告牌图片设计率</t>
  </si>
  <si>
    <t>列车头枕巾宣传位覆盖率</t>
  </si>
  <si>
    <t>媒体宣传覆盖数</t>
  </si>
  <si>
    <t>'30000000</t>
  </si>
  <si>
    <t>人次</t>
  </si>
  <si>
    <t>280000000</t>
  </si>
  <si>
    <t>机场广告宣传覆盖数</t>
  </si>
  <si>
    <t>60000000</t>
  </si>
  <si>
    <t>60409149</t>
  </si>
  <si>
    <t>冠名列车游客全年接待数</t>
  </si>
  <si>
    <t>1000000</t>
  </si>
  <si>
    <t>2023年游客接待数</t>
  </si>
  <si>
    <t>40060000</t>
  </si>
  <si>
    <t>45834500</t>
  </si>
  <si>
    <t>2023年旅游收入</t>
  </si>
  <si>
    <t>42700000000</t>
  </si>
  <si>
    <t>元</t>
  </si>
  <si>
    <t>51496000000</t>
  </si>
  <si>
    <t>“玉溪：自然和历史的博物馆”城市IP形象社会认知度</t>
  </si>
  <si>
    <t>社会公众满意度</t>
  </si>
  <si>
    <t>2021年创建中华诗词之市、中国最佳楹联文化城市评估检查验收专项经费</t>
  </si>
  <si>
    <t>2016年，玉溪市荣膺“中国楹联文化城市”称号，为进一步提升楹联文化水平，立即开始创建“中国最佳楹联文化城市”，并于2017年开始有了创建中华诗词之市的目标，在2019年开始实施建设，经过1年多的努力，已全面达到国家和省诗词学会的要求。但2020年受新冠肺炎疫情影响，国家和省验收组专家未能及时前来验收检查评定。为此我们在达标的基础上精益求精，补短板，发扬长处，力求在2021年及以后的时间，通过验收专家的检查评定，让玉溪增添2项国家级荣誉称号，增强城市影响力。2020年11月-12月，玉溪市成功通过“中国最佳楹联文化城市”检查验收；2021年6月，玉溪市通过”中华诗词之市“检查验收，并举办中国第三节诗人节，获得圆满成功。
在2022年，玉溪市将在以往基础上，继续巩固提高双创成功，并在资金拨付到位后，在2022年6月份之前全部支付完成。</t>
  </si>
  <si>
    <t>2020年11月-12月，玉溪市成功通过“中国最佳楹联文化城市”检查验收；2021年6月，玉溪市通过”中华诗词之市“检查验收，并成功举办中国第三届诗人节。2022年，玉溪市双创任务圆满完成，达标率百分百，诗词楹联文化覆盖70%以上乡镇，进一步提升了文化自信。</t>
  </si>
  <si>
    <t>参与检查(核查)人数</t>
  </si>
  <si>
    <t>人</t>
  </si>
  <si>
    <t>完成检查报告数量</t>
  </si>
  <si>
    <t>诗词楹联组织覆盖乡镇</t>
  </si>
  <si>
    <t>双创任务完成达标率</t>
  </si>
  <si>
    <t>双创成功，文化自信得到</t>
  </si>
  <si>
    <t>持续提升</t>
  </si>
  <si>
    <t>双创成功，进一步提升了文化自信</t>
  </si>
  <si>
    <t>各县区创建工作群众满意度</t>
  </si>
  <si>
    <t>2022年A级旅游景区门票减免补贴（第四批）资金</t>
  </si>
  <si>
    <t>通过对名单内 A 级旅游景区实施财政补助政策，进一步促进景区稳岗就业、恢复发展，缓解景区因疫情影响造成的经营压力，有效降低经营成本，推动景区稳步发展。</t>
  </si>
  <si>
    <t>已足额拨付给景区补助，推动景区稳步发展。</t>
  </si>
  <si>
    <t>补助 A 级旅游景区数量</t>
  </si>
  <si>
    <t>时效指标</t>
  </si>
  <si>
    <t>及时下达资金</t>
  </si>
  <si>
    <t>经济效益</t>
  </si>
  <si>
    <t>入园人数年度增幅</t>
  </si>
  <si>
    <t>可持续影响</t>
  </si>
  <si>
    <t>持续经营年限</t>
  </si>
  <si>
    <t>补助 A 级旅游景区满意度评价</t>
  </si>
  <si>
    <t>2022年旅行社招徕省外游客入滇奖励等旅游高质量发展奖补资金</t>
  </si>
  <si>
    <t>按照云南省人民政府办公厅《关于精准做好疫情防控加快旅游业恢复发展的若干政策措施》“积极吸引省外游客”有关精神，对符合“旅行社招徕省外游客入滇奖励”“旅游协会和企业赴省外开展市场营销活动奖补”等政策要求的单位实施奖补，助力文旅行业快速回暖复苏，推动云南省旅游业高质量发展。</t>
  </si>
  <si>
    <t>新平县在2022年成功招徕省外游客2400人次，相比上一年度增长了5%，这一成绩展示了当地旅游业的稳步发展态势。而在红塔区，云南四季星望国际旅行社有限公司和玉溪集成旅行社有限公司因符合奖补标准，分别获得了7.16万元和0.52万元的奖补资金，两家旅行社合计获得奖补7.68万元。通过奖补政策的实施，助力文旅行业快速回暖复苏，推动云南省旅游业高质量发展，为游客提供更优质、更丰富的旅游体验。</t>
  </si>
  <si>
    <t>享受旅行社招徕省外游客入滇奖励企业的数量</t>
  </si>
  <si>
    <t>旅行社招徕省外游客数量</t>
  </si>
  <si>
    <t>1000</t>
  </si>
  <si>
    <t>3400</t>
  </si>
  <si>
    <t>旅行社年度游客接待量同比上年度增幅</t>
  </si>
  <si>
    <t>2.5</t>
  </si>
  <si>
    <t>新增就业人员同比增长率</t>
  </si>
  <si>
    <t>企业持续经营年限</t>
  </si>
  <si>
    <t>被奖补单位对政策实施满意度</t>
  </si>
  <si>
    <t>2022年省对下民族宗教专项资金</t>
  </si>
  <si>
    <t>根据《关于印发《玉溪市贯彻落实〈全国民族团结进步示范市（地、州、盟）、县（市、区、旗）测评指标（西部地区）〉任务分工方案》的通知》精神，为加强我市各民族交往交流交融，创建全国民族团结进步示范市完成基础性工作，市文化和旅游局决定：1.组织“云南人游玉溪”、“玉溪人游玉溪”活动。2.推出哀牢山民族风情二日游、抚仙湖科普研学二日游、聂耳与国歌红色记忆一日游，共三条特色旅游线路。3.自2022年5月1日至9月15日期间，组织游客2000人。4.线下宣传及融媒体组合宣传共同推进“旅游促进各民族交往交流交融计划”。5.以旅游企业为主体，通过市场运作组织活动，财政资金按活动所组织的游客人数给予补贴。</t>
  </si>
  <si>
    <t>以峨山、新平、元江等少数民族聚集区为核心，深挖资源，打造了“玉溪亿万年”“多彩民族风”“野奢河谷地”等体现中华民族共同体意识、民族团结进步价值理念的主题旅游产品和精品路线。围绕“民族交往交流交融”主题开展“引客入玉”活动，推出哀牢山民族风情二日游、抚仙湖科普研学二日游、聂耳与国歌红色文化一日游三条旅游线路，活动开展期间累计引入游客1975人。</t>
  </si>
  <si>
    <t>线下推广活动资料制作</t>
  </si>
  <si>
    <t>组织游客数量</t>
  </si>
  <si>
    <t>2000</t>
  </si>
  <si>
    <t>1975</t>
  </si>
  <si>
    <t>活动完成期限</t>
  </si>
  <si>
    <t>2022年12月31日以前完成</t>
  </si>
  <si>
    <t>月</t>
  </si>
  <si>
    <t>2023年4月10日</t>
  </si>
  <si>
    <t>促进各民族交往交流交融</t>
  </si>
  <si>
    <t>提升</t>
  </si>
  <si>
    <t>游客满意度</t>
  </si>
  <si>
    <t>2022年云南省文旅企业新增流动资金贷款（第二批）财政贴息资金</t>
  </si>
  <si>
    <t>通过对省内文旅企业实施流动资金贷款财政贴息政策，进一步促进省内文旅行业稳岗就业、恢复发展，缓解文旅行业因疫情影响造成的经营压力，有效降低融资成本，推动文旅行业稳步发展,帮助文旅企业缓解资金压力，助力我省旅游文化业回暖复苏。</t>
  </si>
  <si>
    <t>易门县和峨山县均已完成年度指标。通过对省内文旅企业实施流动资金贷款财政贴息政策，进一步促进省内文旅行业稳岗就业、恢复发展，缓解文旅行业因疫情影响造成的经营压力，有效降低融资成本，推动文旅行业稳步发展,帮助文旅企业缓解资金压力，助力我省旅游文化业回暖复苏。</t>
  </si>
  <si>
    <t>补助文旅企业数量</t>
  </si>
  <si>
    <t>家</t>
  </si>
  <si>
    <t>帮助云南省旅游行业稳岗就业，刺激旅游消费潜力，旅客赴滇人数年度增幅</t>
  </si>
  <si>
    <t>收到补助资金起企业持续经营年限</t>
  </si>
  <si>
    <t>缓解省内文旅企业资金压力，压降文旅企业融资成本，助力我省旅游文化业回暖复苏</t>
  </si>
  <si>
    <t>长期</t>
  </si>
  <si>
    <t>受补助文旅企业满意度评价</t>
  </si>
  <si>
    <t>&gt;</t>
  </si>
  <si>
    <t>县财政困难，加强沟通协调</t>
  </si>
  <si>
    <t>2023年第一批次省预算内前期工作经费</t>
  </si>
  <si>
    <t>云南元江青龙驿旅游基础设施项目前期工作主要内容：开展可行性研究报告、项目用地、规划、初步设计、环评、招投标等前期工作。国家工业遗产“易门铜矿”保护活化利用项目2023年主要开展项目可行性研究报告编制、初步设计等前期工作。</t>
  </si>
  <si>
    <t>2023年第一批次省预算内前期工作经费，该项经费由易门县财政局资金下达到易门县发展和改革局，易门县财政局关于下达2023年省预算内前期工作经费的通知易（财政建〔2023〕36），2023年12月21日县财政拨付易门县文化和旅游局4.98万元经费用于国家工业遗产易门铜矿保护和活化利用项目社会风险评估服务费，因此易门县文化和旅游局不能对该项资金进行项目支出绩效自评。  元江县因财政困难，经费未拨付到位，项目未开展，无法进行绩效自评</t>
  </si>
  <si>
    <t>按时完成前期工作目标</t>
  </si>
  <si>
    <t>县财政困难，经费未拨付到位，项目未开展，无法进行绩效自评</t>
  </si>
  <si>
    <t>投资计划分解（转发）用时达标率</t>
  </si>
  <si>
    <t>项目责任及日常监管直接责任按项目落实到位率</t>
  </si>
  <si>
    <t>省预算内前期工作经费到位后1年内资金支付率</t>
  </si>
  <si>
    <t>项目年度前期工作目标完成率</t>
  </si>
  <si>
    <t>65</t>
  </si>
  <si>
    <t>受益对象满意度</t>
  </si>
  <si>
    <t>差</t>
  </si>
  <si>
    <t>博物馆、纪念馆免费开放中央补助资金</t>
  </si>
  <si>
    <t>保障文物藏品保护、安全与文物展览厅免费展览，保障电源线路不产生火灾，消防、技防自动报警系统24小时不间见断运行；每天免费开放照明时间为上午9点至下午17点，不低于8小时以上，一年不低于240天照常免费开放，开放时间长用电耗率较大，自然老化损坏，易造成火灾事故，一旦烧毁文物藏品会造成极大的损失，因此，按照上级各类文件精神要求，更换灯光照明，更换设施设备，实时监控，提前发现火灾隐患，及时处理和解决，为提升博物馆免费开放文化窗口的消防安全提供安全保障，并减少和遏制事故发生。按开放运行与安全保障指标，环境达到标识清晰，环境优美，通道畅通，陈列展览灯光展具维护到位。</t>
  </si>
  <si>
    <t>文物藏品保护、安全与文物展览厅的免费展览正常运行，不仅确保了文物的安全，还为社会带来了广泛而深远的社会效益。全年免费开放317天，电源线路未产生火灾，消防、技防自动报警系统24小时不间见断运行，举办了7次临时展览，接待观众101437人次。本馆26件文物分别赴山西博物馆、成都金沙遗址博物馆参展；开展古滇文化知识巡展巡讲活动1次，活动参与师生人数1000余人，发放博物馆宣传册以及文明旅游宣传折页等资料共计650余份，特色文创产品600余份；开展社教活动5次，350人参与。通过以上活动的开展，进一步提升了公众对博物馆的认知度，增强了其对文物保护和传承的意识。</t>
  </si>
  <si>
    <t>每馆年开放天数</t>
  </si>
  <si>
    <t>240</t>
  </si>
  <si>
    <t>317</t>
  </si>
  <si>
    <t>日均开放时长</t>
  </si>
  <si>
    <t>小时</t>
  </si>
  <si>
    <t>列入中央免费开放名单</t>
  </si>
  <si>
    <t>开放完成率</t>
  </si>
  <si>
    <t>对中华优秀文化传承影响</t>
  </si>
  <si>
    <t>显著</t>
  </si>
  <si>
    <t>对中华优秀文化传承景响显著</t>
  </si>
  <si>
    <t>观众满意度</t>
  </si>
  <si>
    <t>博物馆纪念馆免费开放（云南李家山青铜器博物馆）省级配套专项资金</t>
  </si>
  <si>
    <t>云南李家山青铜器博物馆博物馆全部实现免费开放，年开放时间在240天以上，通过图片、视频、培训、讲座等各种展览形式，吸引参观人员，给公众提供优质、高效的公共文化服务体验。</t>
  </si>
  <si>
    <t xml:space="preserve">文物藏品保护、安全与文物展览厅免费展览正常运行，电源线路未产生火灾，消防、技防自动报警系统24小时不间见断运行，全年免费开放317天，举办了7次临时展览，接待观众101437人次。本馆26件文物分别赴山西博物馆、成都金沙遗址博物馆参展；开展古滇文化知识巡展巡讲活动1次，活动参与师生人数1000余人，发放博物馆宣传册以及文明旅游宣传折页等资料共计650余份，特色文创产品600余份；开展社教活动5次，350人参与。   云南李家山青铜器博物馆博物馆全部实现免费开放，通过图片、视频、培训、讲座等各种展览形式，吸引参观人员，给公众提供优质、高效的公共文化服务体验。
</t>
  </si>
  <si>
    <t>馆年开放时长</t>
  </si>
  <si>
    <t>列入中央免费开放名单馆数量</t>
  </si>
  <si>
    <t>按时足额下达配套资金</t>
  </si>
  <si>
    <t>按时</t>
  </si>
  <si>
    <t>对中华优秀文化传承影响显著</t>
  </si>
  <si>
    <t>博物馆纪念馆免费开放（云南李家山青铜器博物馆）市级配套专项资金</t>
  </si>
  <si>
    <t>保障文物藏品保护、安全与文物展览厅免费展览，保障电源线路不产生火灾，消防、技防自动报警系统24小时不间见断运行；每天免费开放照明时间为上午9点至下午17点，不低于8小时以上，一年不低于310天照常免费开放，开放时间长用电耗率较大，自然老化损坏，易造成火灾事故，一旦烧毁文物藏品会造成极大的损失，因此，按照上级各类文件精神要求，更换灯光照明，更换设施设备，实时监控，提前发现火灾隐患，及时处理和解决，为提升博物馆免费开放文化窗口的消防安全提供安全保障，并减少和遏制事故发生。按开放运行与安全保障指标，环境达到标识清晰，环境优美，通道畅通，陈列展览灯光展具维护到位。</t>
  </si>
  <si>
    <t xml:space="preserve">文物藏品保护、安全与文物展览厅免费展览正常运行，电源线路未产生火灾，消防、技防自动报警系统24小时不间见断运行，全年免费开放317天，举办了7次临时展览，接待观众101437人次。本馆26件文物分别赴山西博物馆、成都金沙遗址博物馆参展；开展古滇文化知识巡展巡讲活动1次，活动参与师生人数1000余人，发放博物馆宣传册以及文明旅游宣传折页等资料共计650余份，特色文创产品600余份；开展社教活动5次，350人参与。已圆满完成年度指标。   
</t>
  </si>
  <si>
    <t>日均开放时长8小时</t>
  </si>
  <si>
    <t>年开放300天以上</t>
  </si>
  <si>
    <t>300</t>
  </si>
  <si>
    <t>免费开放天数</t>
  </si>
  <si>
    <t>接待对象满意度</t>
  </si>
  <si>
    <t>县财政财力有限，经费支出未审批通过</t>
  </si>
  <si>
    <t>峨山县嶍峨古镇非遗馆项目建设补助资金</t>
  </si>
  <si>
    <t>玉溪市非物质文化遗产展示馆（游客中心）建筑面积总面积 1500平方米，计划投入1450万元，采用数字化展陈方式，展示玉溪市国家、省、市级非物质文化遗产代表性项目和代表性传承人，每月举办1期非物质文化遗产保护成果展览或社会科学普及活动，玉溪市非遗展览馆布展设计施工一体化建设。</t>
  </si>
  <si>
    <t>2023年完成支付嶍峨古镇非遗馆工程款200万元，2024年3月底工程已完工，4月中旬投入使用。</t>
  </si>
  <si>
    <t>免费开放参观人次</t>
  </si>
  <si>
    <t>万人次</t>
  </si>
  <si>
    <t>2024年3月底非遗馆才正式开放</t>
  </si>
  <si>
    <t>开放天数</t>
  </si>
  <si>
    <t>非遗培训及系列活动</t>
  </si>
  <si>
    <t>特色非遗文化节庆活动</t>
  </si>
  <si>
    <t>场</t>
  </si>
  <si>
    <t>基本非遗文化服务设备使用率</t>
  </si>
  <si>
    <t>非遗传承人公益宣传活动参与率</t>
  </si>
  <si>
    <t>免费开放的满意度</t>
  </si>
  <si>
    <t>非物质文化遗产保护中央专项资金</t>
  </si>
  <si>
    <t>关索戏：1、召开一期为期两天的针对关索戏如何有效传承和发展问题的研讨会，探索出一条适合关索戏在现今社会背景下如何有效传承的路子；2、开展培训班、带领关索戏传承人群参加比赛、展演、组织外出交流学习、开展民俗活动等。若没有外出机会，将在当地开展非遗进社区、非遗进景区、非遗进校园等活动。3、添置购买演出服装、面具、道具、伴奏乐器等，为关索戏的宣传展示等活动提供有效的保障；4、利用各种媒体平台加大宣传推广的工作力度，拍摄一部10分钟左右的宣传片，提高关索戏的知名度。
棕扇舞：1、加强组织建设，依托哈尼族协会等社会组织，进一步巩固和拓展组建传承团队，壮大传承人队伍；2、加大传承培训的工作力度，打造和培育一批品牌项目和产品，并不失时机地组织开展展示推广和营销活动；3、创造全民参与传承保护棕扇舞的良好文化生态，为民间传承棕扇舞提供必要条件，为棕扇舞传承队、传承人及哈尼族棕扇舞文化传承较好的村寨配备棕扇舞伴奏乐器。
国家级代表性传承人：对3位国家级非遗位传承人进行传承经费补助，其中2人分别为通海县、澄江市，每人补助20000元，元江县1人，补助25000万元，让传承人更加专注于非遗的传承及发扬，让传承人掌握非物质文化遗产的丰富知识和精湛技艺，结合实际，采取有效措施，为代表性传承人创造更好的工作和积极开展传承、培训和展示活动，创新保护方式、为文化玉溪建设做出积极贡献。</t>
  </si>
  <si>
    <t>为加大传承培训工作力度，元江县精心打造和培育一批具有影响力的品牌项目和产品，并适时组织开展四次展示推广和营销活动，以此提升文化影响力。致力于创造全民参与棕扇舞传承保护的良好文化生态，为民间传承棕扇舞提供必要的支持和条件。通海县通过积极参与宣传展演、开展传艺等活动，充分发挥非遗保护传承的作用，让更多人了解和喜传统文化。因县财政财力有限，国家级非遗传承人的补助经费都未兑现到位。</t>
  </si>
  <si>
    <t>补助国家级代表性项目其他类别项目个数</t>
  </si>
  <si>
    <t>因县财政困难，无补助项目</t>
  </si>
  <si>
    <t>补助在世的国家级代表性传承人</t>
  </si>
  <si>
    <t>因县财政财力有限，传承人的补助经费未审批通过，无法支付</t>
  </si>
  <si>
    <t>非遗传承人群研修研习培训合格率</t>
  </si>
  <si>
    <t>元江非遗传承人群研修研习培训合格率为80%，澄江市合格率60%，通海县无人愿意学习</t>
  </si>
  <si>
    <t>非遗传承人群增长率</t>
  </si>
  <si>
    <t>元江县增长率为20%、其他县均为5%</t>
  </si>
  <si>
    <t>非遗项目保护单位满意度</t>
  </si>
  <si>
    <t>国家级代表性传承人满意度</t>
  </si>
  <si>
    <t>公共图书馆、美术馆、文化馆中央免费开放补助资金</t>
  </si>
  <si>
    <t>引导和支持地方完善公共文化服务体系建设，推进公共文化基础设施标准化、文化资源共享化、服务系统网络化、管理运行一体化，使三馆一站完全免费开放，使广大基层群众享有的基本公共文化服务内容更加丰富，途径更加便捷，质量显著提升，均等化水平稳步提高。
2023年6月份之前，确保免开资金拨付到每个县区，年底前确保资金拨付到每个文化馆、图书馆、文化站。保证市县乡三级群众文化活动能正常开展。</t>
  </si>
  <si>
    <t>各县（市、区）的公共图书馆和文化馆在获得中央免费开放补助资金后，取得了显著成效。公共图书馆、文化馆（站）都实行免费开放，公共图书馆通过更新图书资源、完善借阅服务、开展线上线下阅读活动等方式，丰富了群众的阅读体验，提高了阅读服务质量。文化馆则通过举办各类文化培训、群众文化活动和文化惠民演出，推动了基层文化的繁荣发展，增强了群众的文化获得感和幸福感。此外，各县（市、区）还积极利用补助资金，加强了对乡镇（街道）文化站和农家书屋的建设和管理，推动了城乡文化建设的均衡发展。中央免费开放补助资金的投入，为各县（市、区）公共图书馆和文化馆的发展提供了有力支持，推动了基层公共文化服务体系的建设和完善，为群众提供了更加优质、高效的文化服务，推动了全市文化事业的繁荣发展。</t>
  </si>
  <si>
    <t>每周开放时间</t>
  </si>
  <si>
    <t>免费开放场馆</t>
  </si>
  <si>
    <t>93</t>
  </si>
  <si>
    <t>245</t>
  </si>
  <si>
    <t>场馆设施设备完好率</t>
  </si>
  <si>
    <t>81</t>
  </si>
  <si>
    <t>免费开放接待人次</t>
  </si>
  <si>
    <t>万人次/年</t>
  </si>
  <si>
    <t>79</t>
  </si>
  <si>
    <t>基本文化服务设备使用</t>
  </si>
  <si>
    <t>免费开放受益人数</t>
  </si>
  <si>
    <t>87</t>
  </si>
  <si>
    <t>260</t>
  </si>
  <si>
    <t>264</t>
  </si>
  <si>
    <t>群众对免费开放满意度</t>
  </si>
  <si>
    <t>84</t>
  </si>
  <si>
    <t>公共文化领域省对下转移支付公共文化服务补助经费</t>
  </si>
  <si>
    <t>通过每年选树的典型案例打造示范品牌，引领完善城乡基层公共文化服务体系建设，创新实施“文化润滇”行动和乡村文化振兴战略，强化基层公共文化有效供给，巩固基层思想文化阵地，提升基层公共文化设施运行管理水平，不断增强人民群众的文化获得感与幸福感。推进公共文化空间、乡村文化振兴等中好的做法和经验作为加强文旅融合、促进公共文化服务高质量发展。</t>
  </si>
  <si>
    <t>各县在公共文化领域取得了显著成效。易门县以广场文化活动为核心，广泛组织群众参与，打造夜间文化品牌，有效促进了文化和旅游公共服务的提升与夜间经济的繁荣。峨山县加强文旅融合，推动文化旅游市场建设。新平县通过典型案例示范与文艺创作，提升了群众文化的影响力与创作水平。同时，新平县群众文化工作队积极开展文艺辅导培训，创作多类作品，开展文化惠民演出，惠及众多群众。这些做法不仅完善了城乡基层公共文化服务体系，还强化了基层公共文化供给，提升了群众的文化获得感与幸福感。</t>
  </si>
  <si>
    <t>彩云之南等你示范点</t>
  </si>
  <si>
    <t>乡村文化振兴典型案例</t>
  </si>
  <si>
    <t>“群星奖”入围决赛作品</t>
  </si>
  <si>
    <t>省级以上媒体报道篇数</t>
  </si>
  <si>
    <t>选树案例对公共文化服务的影响</t>
  </si>
  <si>
    <t>持续加强</t>
  </si>
  <si>
    <t>94</t>
  </si>
  <si>
    <t>国家文物保护专项资金</t>
  </si>
  <si>
    <t>2023年度，根据《中华人民共和国文物保护法》、《玉溪市革命文物保护条例》、《国务院办公厅关于进一步加强文物安全工作的实施意见》（国办发〔2017〕81号）、《国务院办公厅关于进一步加强文物安全工作的实施意见》（国办发〔2017〕81号）等相关政策依据，对文物保护单位、革命遗址存在的风化、破损、倒塌、等安全隐患，进行保护性修缮，玉溪市文化和旅游局认真调研、排查，根据轻重缓急原则计划投入225万应用于云南李家山青铜器博物馆馆藏珍贵文物防震预防性保护项目、252万应用于云南李家山青铜器博物馆馆藏金属文物保护修复项目、202.14万应用于新平县富春街民居修缮工程，该项目的实施，有效保护文物本体、提高安全防范能力的同时，也提高了文物展示利用水平，对实现文物的经济价值和社会价值、推动和促进文物保护、进而实现在保护中利用、在利用中保护的可持续发展有着重要意义，可以更好地对公众实现开放，更好地满足了广大人民群众的基本文化权益和对美好生活的向往，服务对象满意度达到预期指标，切实做好文物保护利用各项工作。</t>
  </si>
  <si>
    <t>新平县富春街传统民居建筑修缮工程自2023年启动以来，已支付工程款49.78万元，但资金支付率偏低，仅为11%，这在一定程度上影响了工程进度。截至2024年3月，工程虽已完成70%，但资金短缺可能导致后续施工受到制约，影响整体工程质量和进度。预计剩余部分将于2024年6月份前完成施工，验收通过后将支付剩余工程款。该项目的实施，有效保护文物本体、提高安全防范能力的同时，也提高了文物展示利用水平，对实现文物的经济价值和社会价值、推动和促进文物保护、进而实现在保护中利用、在利用中保护的可持续发展有着重要意义，可以更好地对公众实现开放，更好地满足了广大人民群众的基本文化权益和对美好生活的向往，服务对象满意度达到预期指标，切实做好文物保护利用各项工作。</t>
  </si>
  <si>
    <t>可移动文物保护项目（一般项目）</t>
  </si>
  <si>
    <t>县财政财力有限，经费支出未审批通过，加强与财政沟通协调</t>
  </si>
  <si>
    <t>省级及省级以下文物保护项目</t>
  </si>
  <si>
    <t>安全事故发生率</t>
  </si>
  <si>
    <t>0.5</t>
  </si>
  <si>
    <t>文物损毁、违规修复发生率</t>
  </si>
  <si>
    <t>项目按计划完成率</t>
  </si>
  <si>
    <t>提升国家文物保护水平与全民文物保护意识</t>
  </si>
  <si>
    <t>比上一年度提升</t>
  </si>
  <si>
    <t>比上一年提升</t>
  </si>
  <si>
    <t>对中华优秀传统文化传承影响</t>
  </si>
  <si>
    <t>社会公众对文物保护满意度</t>
  </si>
  <si>
    <t>中</t>
  </si>
  <si>
    <t>绿汁镇国家工业遗产保护利用宣传策划及网红点包装打造项目经费</t>
  </si>
  <si>
    <t>（一）整体宣传定位策划和Logo设计：围绕国家工业遗产资源特色，深入分析项目资源条件，通过挖掘铜矿历史文化，讲述好国家工业遗产易门铜矿的故事，明确绿汁的旅游品牌形象及发展定位，明确项目核心策划逻辑，开展品牌视觉形象系统设计，制定绿汁品牌形象定位策划方案、品牌Logo创意设计方案，并对Logo创作及创意进行说明，提出Logo运用效果示意。
（二）网红拍照打卡点设计、施工：按照“轻投入、小开发”的原则，在前期玉溪市、易门县挖掘的铜矿历史文化及重点物项等信息的基础上，结合整体宣传定位策划，以绿汁国家工业遗产核心建筑和代表性场景为基础，从中选出一批（预计16个）条件较为成熟，具有代表性、特色性，时代感强的建筑和遗迹，突出文化创意，以拍照为切入点进行策划和包装形式设计，策划包装网红拍照打卡点，进行点位规划、包装形式设计、点位介绍文案撰写，完成16个打卡点的旅游地图绘制，提出每个网红打卡点的修缮、包装、打造和提升方案，并组织落实其形象包装施工。</t>
  </si>
  <si>
    <t>已按合同要求，制定《玉溪市文旅.易门县绿汁镇文旅小镇品牌形象定位级旅游产业发展阶段落地实施策划方案》和《玉溪市文旅.易门县绿汁镇第一批打卡点包装效果模拟策划方案》，两个方案均通过市文化和旅游局、易门县党委政府和易门县文旅部门、绿汁镇党委政府认可；考察筛选出16个网红打卡点，进行点位规划、包装形式设计、点位介绍文案撰写，并组织形象施工，通过市、县、镇三级共同验收，为绿汁镇吸引一批游客进行旅游、拍照打卡体验，有力拉动绿汁镇旅游发展。</t>
  </si>
  <si>
    <t>制定绿汁品牌形象定位策划方案</t>
  </si>
  <si>
    <t>制定绿汁品牌logo创意设计方案，提出logo运用效果示意</t>
  </si>
  <si>
    <t>策划包装网红拍照打卡点，进行点位规划、包装形象设计、点位介绍文案撰写</t>
  </si>
  <si>
    <t>完成16个打卡点的旅游地图绘制</t>
  </si>
  <si>
    <t>组织16个打卡点的形象施工</t>
  </si>
  <si>
    <t>项目整体宣传定位策划、logo设计及16个打卡点的选点、设计方案需经市、县、镇有关部门审阅认可</t>
  </si>
  <si>
    <t>16个点的施工须经市、县、镇有关部门验收并经第三方审计核算通过</t>
  </si>
  <si>
    <t>绿汁镇旅游人次稳步提升</t>
  </si>
  <si>
    <t>10.2</t>
  </si>
  <si>
    <t>绿汁镇旅游收入稳步提升</t>
  </si>
  <si>
    <t>10.8</t>
  </si>
  <si>
    <t>群众对项目工作满意</t>
  </si>
  <si>
    <t>88</t>
  </si>
  <si>
    <t>境外入滇人员隔离安置酒店经费</t>
  </si>
  <si>
    <t>对境外入滇人员集中隔离，进行集中隔离医学观察，并根据隔离点防控工作要求，对隔离安置酒店派驻医务、文旅、公安等工作人员，做好全市疫情防控工作，保证人民生命安全。</t>
  </si>
  <si>
    <t>根据疫情防控的相关要求，对境外入滇人员进行集中隔离医学观察，精心准备隔离场所，加强对集中隔离人员的规范管理，做好生活保障和心理疏导，对隔离安置酒店派驻医务、文旅、公安等工作人员，圆满完成各项隔离任务，费用均已拨付至相关企业。</t>
  </si>
  <si>
    <t>隔离人员解除隔离安全返回</t>
  </si>
  <si>
    <t>报销审批合规性</t>
  </si>
  <si>
    <t>资金拨付的及时性</t>
  </si>
  <si>
    <t>开展疫情防治工作</t>
  </si>
  <si>
    <t>群众满意度</t>
  </si>
  <si>
    <t>帽天山化石地保护专项经费</t>
  </si>
  <si>
    <t>（一）加快推进澄江化石地自然博物馆建设，按照财政部门要求积极研究推进博物馆PPP项目清理整改相关工作；（二）做好澄江化石地保护工作，一是加强遗产地特别是重要剖面、地层的监管工作。做好保护区18平方公里范围内的定期巡查，杜绝盗采，认真抓好辖区的护林防火工作。二是根据博物馆安保设施建设进度情况，适时将帽天山视频监控系统纳入整个博物馆安保系统，统一管理。三是按照省级评审要求修改完善云南澄江化石地世界自然遗产、云南澄江动物群古生物国家地质公园、澄江动物化石群省级自然保护区的勘界立标报告后按程序再次报省林草局评审。四是积极配合相关科室完成帽天山保护地调整优化整合工作；（三）高质量做好科普教育工作，提升化石地宣传工作；（四）做好博物馆交流展览及论坛活动，提升影响力；（五）大力开发化石文创产品；（六）开展澄江化石地世界自然遗产博物馆（云南省自然博物馆）划归省文旅厅管理后续工作。</t>
  </si>
  <si>
    <t>2023年完成保护区巡护112次，全年无盗采化石现象，大型场馆活动举办5次，科普宣传达74万人次，以上完成率达100%，群众满意度达90%以上完成。</t>
  </si>
  <si>
    <t>帽天山保护定期巡查数</t>
  </si>
  <si>
    <t>112</t>
  </si>
  <si>
    <t>帽天山化石地保护、无盗采化石、破坏化石地生态现象</t>
  </si>
  <si>
    <t>帽天山巡护、科普宣传、举办活动场次完成率</t>
  </si>
  <si>
    <t>大型场馆活动举办场次</t>
  </si>
  <si>
    <t>帽天山化石地科普宣传</t>
  </si>
  <si>
    <t>公众满意度</t>
  </si>
  <si>
    <t>美术馆、公共图书馆、文化馆（站）免费开放省级配套补助资金</t>
  </si>
  <si>
    <t>三馆一站全部实现无障碍、零门槛进入，公共空间设施场地全部免费开放，所提供的基本服务项目全部免费。2022年服务人次20万以上，全年免费开放时间不低于245天，国家法定节假日和学校寒暑假期间，应当适当延长开放时间,通过图片、视频、专题活动、培训和讲座等多做展览形式，为观众提供优质、高效的公共文化服务体验。</t>
  </si>
  <si>
    <t>各县（市、区）的“三馆一站”均已实现无障碍、零门槛进入，公共空间设施场地全面免费开放，所有基本服务项目均免费提供给公众。全年服务人次达到80万以上，平均免费开放时间264天。这些地区积极举办各类文化活动、培训、展览、公益演出和辅导等，旨在丰富群众的文化生活。在数字服务方面，各县（市、区）充分利用微信公众号、图片和视频等线上形式，为观众提供了丰富多彩的文化体验。同时，积极引入歌德电子图书借阅机、博看微刊等数字化资源，满足读者的在线阅读需求，让更多的人能够享受到便捷、高效的文化服务。总体来说，各县（市、区）在提供公共文化服务方面取得了显著成果，不仅极大地丰富了群众的文化生活，也推动了文化事业的持续繁荣发展。</t>
  </si>
  <si>
    <t>免费参观人次</t>
  </si>
  <si>
    <t>全年免费开放天数</t>
  </si>
  <si>
    <t>按时下达配套资金</t>
  </si>
  <si>
    <t>及时下达</t>
  </si>
  <si>
    <t>除元江县财政困难，其余县（市、区）及时下达</t>
  </si>
  <si>
    <t>加强与县财政沟通协调，争取项目资金</t>
  </si>
  <si>
    <t>公共文化设施覆盖人群率</t>
  </si>
  <si>
    <t>免费开放观众满意度</t>
  </si>
  <si>
    <t>85</t>
  </si>
  <si>
    <t>全国第十九届“群星奖”基层惠民演出补贴（自有资金）经费</t>
  </si>
  <si>
    <t>获奖作品深入基层进行惠民演出</t>
  </si>
  <si>
    <t>2023年音乐类佳作《喊月亮》、戏剧类精品《顺英养猪记》成功入围全国第十九届“群星奖”决赛，并深入基层开展惠民演出，惠及观众5000余人次，有力弘扬了玉溪优秀传统文化与民族文化，深受群众喜爱与好评。</t>
  </si>
  <si>
    <t>参与惠民演出节目个数</t>
  </si>
  <si>
    <t>观众人次</t>
  </si>
  <si>
    <t>3000</t>
  </si>
  <si>
    <t>获得演出奖项或提名的节目数量</t>
  </si>
  <si>
    <t>弘扬玉溪市优秀传统文化</t>
  </si>
  <si>
    <t>提高</t>
  </si>
  <si>
    <t>全市文化旅游资源普查工作经费</t>
  </si>
  <si>
    <t>依据玉溪市旅游资源普查工作方案和“十四五”时期玉溪市旅游资源普查工作目标和计划，2023年主要深入开展全市文化和旅游资源普查动员，广泛宣传发动，鼓励社会各界积极参与，挖掘、推荐新的文化和旅游资源；开展文化和旅游资源普查调查，按要求填报相关资源调查表，并进行评价。在资源普查调查和旅游资源分类、调查和评价的基础上，完成旅游资源各类普查表填报工作，编制《玉溪市文化旅游资源普查报告（含附图和资源名录）。深入广泛的宣传、加强基层工作人员资源普查培训、强化基层一线普查人员专业能力和技能，为玉溪市党委政府各级各部门制定文化旅游政策措施提供依据，以更好的促进玉溪市文化旅游事业的发展。实现玉溪旅游发展进入云南第一方阵目标，把玉溪打造成为国际高品质康养旅居新高地。</t>
  </si>
  <si>
    <t>“一句话叫响玉溪”文旅宣传口号征集活动自9月30日启动，在为期30天的征稿时间内，共收到1960人投稿4248条，30余家央、省、市媒体及县融账号发布相关稿件逾200篇次，媒体曝光量阅读量超过2100万。经专家组海选、复评、定评，评选出6条入围奖作品及35条参与奖作品，活动传播成效显著。</t>
  </si>
  <si>
    <t>组织培训期数</t>
  </si>
  <si>
    <t>经中共玉溪市文化和旅游局党组2023年第二十八次会议研究决定，同意将文化旅游资源普查项目调整为"一句话叫响玉溪—玉溪文旅形象口号征集"评选。</t>
  </si>
  <si>
    <t>培训参加人次</t>
  </si>
  <si>
    <t>参加实地调查人数</t>
  </si>
  <si>
    <t>口号评审公平率</t>
  </si>
  <si>
    <t>口号投稿数</t>
  </si>
  <si>
    <t>2500</t>
  </si>
  <si>
    <t>条</t>
  </si>
  <si>
    <t>4248</t>
  </si>
  <si>
    <t>媒体曝光量</t>
  </si>
  <si>
    <t>10000000</t>
  </si>
  <si>
    <t>21000000</t>
  </si>
  <si>
    <t>媒体宣传稿件报道数</t>
  </si>
  <si>
    <t>篇次</t>
  </si>
  <si>
    <t>200</t>
  </si>
  <si>
    <t>培训出勤率</t>
  </si>
  <si>
    <t>98</t>
  </si>
  <si>
    <t>验收通过率</t>
  </si>
  <si>
    <t>完成实地调查时间</t>
  </si>
  <si>
    <t>促进玉溪市文化旅游事业的发展</t>
  </si>
  <si>
    <t>促进玉溪文化旅游事业发展</t>
  </si>
  <si>
    <t>经中共玉溪市文化和旅游局党组2023年第二十八次会议研究决定，同意将文化旅游资源普查项目经费110000元，调整为"一句话叫响玉溪—玉溪文旅形象口号征集"评选费用。</t>
  </si>
  <si>
    <t>省厅拨歌舞乐展演（自有资金）经费</t>
  </si>
  <si>
    <t>以习近平新时代中国特色社会主义思想为指导，根据中共玉溪市委办公室 玉溪市人民政府办公室印发《关于加快构建玉溪市现代公共文化服务体系的实施意见》的通知和玉政发〔2018〕 10号《 玉溪市人民政府关于进一步加强非物质文化遗产保护与利用工作的实施意见》和展演通知要求，组织挖掘创作排练相应的节目参加展演活动，按质按量组织完成展演工作任务，适时加强检查督查，确保整体工作有序进行。2021年11月至12月，由云南省文化和旅游厅、云南省民族宗教事务委员会主办，省非物质文化遗产保护中心承办的云南省第十二届民族民间歌舞乐展演活动以“线上云展演”方式举办，全省各州（市）86个作品参加展演。经评奖委员会评审，省文化和旅游厅、省民族宗教委审核，共评出传承奖5个、金奖10个、银奖12个、铜奖18个、优秀奖36个。其中，玉溪选送的节目获金奖1个、铜奖2个、优秀奖2个。</t>
  </si>
  <si>
    <t>2023年，玉溪市遵循习近平新时代中国特色社会主义思想，根据相关文件要求，市文化和旅游局积极组织节目参加云南省第十二届民族民间歌舞乐展演活动。玉溪选送6个节目，荣获金奖1个、铜奖2个、优秀奖2个，圆满完成展演任务，为玉溪文化事业蓬勃贡献力量。</t>
  </si>
  <si>
    <t>参与展演节目个数</t>
  </si>
  <si>
    <t>省厅拨文化和遗产日宣传（自有资金）经费</t>
  </si>
  <si>
    <t>根据《中华人民共和国非物质文化遗产法》《云南省非物质文化遗产保护条例》《玉溪市人民政府关于进一步加强非物质文化遗产保护与利用工作的实施意见》等文件要求，到2025年希望通过全社会的努力，逐步建立起比较完备的非物质文化遗产保护制度，使我市珍贵、濒危并具有历史、文化和科学价值的非物质文化遗产得到有效保护，在全社会形成自觉保护非物质文化遗产的意识，基本实现非物质文化遗产保护工作的科学化、规范化、网络化、法制化。更好的贯彻“保护为主、抢救第一、合理利用、传承发展”的工作方针，鼓励和支持我市非物质文化遗产名录代表性传承人开展传习活动，切实做好非物质文化遗产保护工作，弘扬我市民族民间传统文化，加快推进“文化玉溪”建设步伐。为筑牢全社会共同保护文化遗产意识，传承中华优秀传统文化，共享非遗保护成果营造浓厚的社会氛围。
2022年将对玉溪市参加前12届歌舞乐展演活动的获奖项目（图、文）进行收集整理汇编。</t>
  </si>
  <si>
    <t>2022年，玉溪市非遗保护工作取得积极进展，完成歌舞乐展演获奖项目资料汇篇，有效保护濒危非遗，增强社会保护意识，推动非遗保护科学化、规范化，助力“文化玉溪”建设。</t>
  </si>
  <si>
    <t>完成汇编资料</t>
  </si>
  <si>
    <t>宣传计划完成时间</t>
  </si>
  <si>
    <t>2022年12月31日前</t>
  </si>
  <si>
    <t>2022年12月31日前已完成</t>
  </si>
  <si>
    <t>宣传内容知晓率</t>
  </si>
  <si>
    <t>群众非遗保护意识</t>
  </si>
  <si>
    <t>文化人才专项经费</t>
  </si>
  <si>
    <t>组织实施2023年度文化工作者服务支持艰苦边远地区和基层一线人才专项工作，选派22名文化工作者到全市各基层文化单位开展文化服务，培养一批基层文旅人才，提升基层文化工作者素质。通过人才选派和培养的实施，为当地文化事业建设注入新的活力，切实提高基层一线文化骨干素质，加强县乡文化人才队伍建设，有力地助推基层一线公共文化服务均等化，提升县乡公共文化服务水平，进一步提升文化工作者对乡村振兴的支持作用。全市选派资金44万，选派文化工作者22人。</t>
  </si>
  <si>
    <t>组织实施2023年度文化工作者服务支持艰苦边远地区和基层一线人才专项工作，全市选派文化工作者20人到全市各基层文化单位开展文化服务，培养一批基层文旅人才，提升基层文化工作者素质。通过人才选派和培养的实施，为当地文化事业建设注入新的活力，切实提高基层一线文化骨干素质，加强县乡文化人才队伍建设，有力地助推基层一线公共文化服务均等化，提升县乡公共文化服务水平，进一步提升文化工作者对乡村振兴的支持作用。</t>
  </si>
  <si>
    <t>选派文化工作者数量</t>
  </si>
  <si>
    <t>华宁县、易门县、峨山县、新平县指标值都完成，元江县因资金未到位，项目未开展。</t>
  </si>
  <si>
    <t>文化工作者覆盖区域（县、区）数量</t>
  </si>
  <si>
    <t>选派文化工作者完成率</t>
  </si>
  <si>
    <t>提升基层文化工作者素质</t>
  </si>
  <si>
    <t>文化工作者对促进当地乡村振兴作用</t>
  </si>
  <si>
    <t>明显</t>
  </si>
  <si>
    <t>基层文化工作者对促进当地文化事业发展的影响</t>
  </si>
  <si>
    <t>社会公众对选派文化工作者的满意度</t>
  </si>
  <si>
    <t>文化工作者对培养项目的满意度</t>
  </si>
  <si>
    <t>文兴祥商号旧址保护利用经费</t>
  </si>
  <si>
    <t>通过实施项目将对文兴祥商号旧址文物本体进行修缮。1、保护管理设施和环境整治：包括文物保护围栏、界碑界桩、文物风貌改善、文物库房，文兴祥商号旧址周边必要的环境整治、绿化等；2、展示利用设施：包括数字化标识系统、智能展示系统、保护展示厅，遗址博物馆等；3、配套服务设施：包括游客管理服务中心、生态停车场、</t>
  </si>
  <si>
    <t>玉溪文兴祥商号旧址修缮项目已取得显著成果。经过精心组织与实施，项目各项内容均得到高效推进。保护管理设施与环境整治方面，围栏、界碑设置完善，文物风貌明显改善，环境整治及绿化工作均达到预期效果。展示利用设施建设方面，数字化标识系统、智能展示系统投入运行，保护展示厅与遗址博物馆建设完成，为公众提供了丰富的文化体验。配套服务设施方面，游客管理服务中心运行良好，生态停车场、外围连接路等设施便利实用，防灾减灾及基础设施建设也顺利完成。项目验收合格率高达95%，责任落实到位，获得了广泛的社会认可和满意评价。</t>
  </si>
  <si>
    <t>项目数量</t>
  </si>
  <si>
    <t>建设项目验收合格率</t>
  </si>
  <si>
    <t>“两个责任”按项目落实到位率</t>
  </si>
  <si>
    <t>年度计划投资完成率</t>
  </si>
  <si>
    <t>审计、监督、巡视等指出问题项目比例</t>
  </si>
  <si>
    <t>玉溪市旅游促进各民族交往交流交融计划经费</t>
  </si>
  <si>
    <t>根据项目资金安排，2023年旅游促进各民族交流交往交融计划活动补助资金项目的开展，将加强我市各民族交往交流交融，为创建全国民族团结进步示范市完成基础性工作同时，引客入玉人数达2000人，提升玉溪文旅整体形象，提升玉溪知名度。实施各民族青少年交流计划、各民族互嵌式发展计划、旅游促进各民族交往交流交融计划等，常态化开展多层次多领域多样化的各民族交往交流、团结联谊等活动，有效履行少数民族流动人口流入地或流出地职责,促进各民族广泛交往、全面交流、深度交融。</t>
  </si>
  <si>
    <t>立足现有旅游资源，开展文旅宣传活动，策划开展旅游特色产品推介活动，重点推介民族文化、红色旅游等具有地方特色和民族特色的旅游线路，运用“玉溪文旅”微信公众号、“乐游玉溪”系列视频号等媒体平台宣传特色旅游活动和旅游资源，积极引导各民族群众汇聚玉溪，促进各民族广泛交往、全面交流、深度交融，在旅游体验中了解中华民族历史、领悟中华文化、认同中华民族共同体。</t>
  </si>
  <si>
    <t>接待玉溪市及周边游客</t>
  </si>
  <si>
    <t>经与市民宗局协商，2023年旅游促进各民族交流交往交融计划活动补助资金项目资金主要用于开展民族文旅产品、活动、推介会等方面。</t>
  </si>
  <si>
    <t>购置旅游车载宣传设备</t>
  </si>
  <si>
    <t>台/套</t>
  </si>
  <si>
    <t>制作图片视频</t>
  </si>
  <si>
    <t>开发景区直通车产品研发运营线路</t>
  </si>
  <si>
    <t>开发旅游综合性旅游线产品研发运营</t>
  </si>
  <si>
    <t>举办民族民俗活动和传统文化活动</t>
  </si>
  <si>
    <t>800</t>
  </si>
  <si>
    <t>2023年全市民族节庆数量</t>
  </si>
  <si>
    <t>举办民族推介活动数量</t>
  </si>
  <si>
    <t>打造精品旅游线路</t>
  </si>
  <si>
    <t>发布民族文旅宣传图文数</t>
  </si>
  <si>
    <t>发布民族文旅宣传视频数</t>
  </si>
  <si>
    <t>条次</t>
  </si>
  <si>
    <t>150</t>
  </si>
  <si>
    <t>举办民族民俗活动和传统文化活动时间</t>
  </si>
  <si>
    <t>保障促进玉溪市经济社会发展</t>
  </si>
  <si>
    <t>玉溪市重大文旅项目策划包装前期工作经费</t>
  </si>
  <si>
    <t>按照省文旅厅《全省文旅项目建设推进工作方案》要求，根据玉溪市文化和旅游产业发展需要，为提升玉溪市文化旅游项目策划质量，根据财政下达的资金，我局计划专项用于开展以下工作：2022年绩效目标是：1.新策划包装总投资100亿元以上大项目3个。2.新策划包装总投资50亿元以上大项目7个。3.新策划包装总投资20亿元以上的专精特新项目10个。4.策划的每个项目达到预概规程度，形成单个项目的策划PPT，可印制成文本。100亿元以上及50亿元以上的10个重点项目每个制作3分钟视频，可用于汇报、招商引资推介。5.建设玉溪市文旅项目策划专家智库，免费提供项目包装策划咨询事宜。6.提供国内重点文旅企业名录，负责精准对接。根据项目资金安排，玉溪市重大文旅项目策划包装项目的开展，将显著提高我市文化旅游招商项目的包装策划质量和吸引力，提升文旅招商引资成效，助力文旅项目落地及投资增长，进一步提升我市文旅项目包装策划质量，为扩大旅游投资，加快产品和业态培育奠定基础。</t>
  </si>
  <si>
    <t>按照合同约定，完成2022年玉溪市“全省重大文旅项目”策划，一是策划包装“35102”项目28个，其中：总投资100亿元以上大项目4个、总投资50亿元以上大项目7个、总投资20亿元以上的专精特新项目10个、总投资10亿元以上新项目7个。二是制作28个项目的PPT。三是制作100亿元以上及50亿元以上的10个重点项目的视频，每个项目视频达3分钟，并制作一个总长达5分钟的项目视频，用于玉溪文旅招商汇报和推介。四是为玉溪市建立配套文旅项目策划专家智库，免费提供项目包装策划咨询事宜。五是提供国内重点文旅企业名录，便于玉溪市文旅招商工作可精准对接。</t>
  </si>
  <si>
    <t>项目策划PPT个数</t>
  </si>
  <si>
    <t>项目策划PPT总帧数</t>
  </si>
  <si>
    <t>帧</t>
  </si>
  <si>
    <t>560</t>
  </si>
  <si>
    <t>项目宣传视频个数</t>
  </si>
  <si>
    <t>项目宣传视频总时长</t>
  </si>
  <si>
    <t>分钟</t>
  </si>
  <si>
    <t>每年招商引资签约企业数量</t>
  </si>
  <si>
    <t>云南艺术基金专项项目经费</t>
  </si>
  <si>
    <t>修改提升小型舞台剧（节）目小彝剧《顺英养猪记》、合唱《蒙面情歌》、群舞《顶着太阳月亮走》，演出不少于50场，观众达到10000人次</t>
  </si>
  <si>
    <t>已完成小型舞台剧（节）目小彝剧《顺英养猪记》、合唱《蒙面情歌》、群舞《顶着太阳月亮走》节目提升工作，提升了玉溪本土舞台艺术的品质，也极大地促进了玉溪民族文化的宣传与推广，丰富人民群众的精神文化生活。</t>
  </si>
  <si>
    <t>资助项目数量</t>
  </si>
  <si>
    <t>创作作品数量</t>
  </si>
  <si>
    <t>部</t>
  </si>
  <si>
    <t>创作《顶着太阳月亮走》，并外请专家指导，但经费至今未到位，无法支付《顶着太阳月亮走》的相关费用，目前属于欠费工作状态中。</t>
  </si>
  <si>
    <t>资助项目演出场次</t>
  </si>
  <si>
    <t>130</t>
  </si>
  <si>
    <t>完成项目时效</t>
  </si>
  <si>
    <t>2024年6月30日</t>
  </si>
  <si>
    <t>2023年已完成</t>
  </si>
  <si>
    <t>观看资助项目演出观众人数</t>
  </si>
  <si>
    <t>≥10000</t>
  </si>
  <si>
    <t>25000</t>
  </si>
  <si>
    <t>资助项目主体满意度</t>
  </si>
  <si>
    <t>创作的《顶着太阳月亮走》，并外请专家指导，但经费至今未到位单位，无法支付《顶着太阳月亮走》的相关费用，目前属于欠费工作状态中。</t>
  </si>
  <si>
    <t>退休人员死亡抚恤金及丧葬费经费</t>
  </si>
  <si>
    <t>根据玉民发【2012】17号和云人工【1996】38号文件精神，发放退休人员死亡抚恤金及丧葬费。</t>
  </si>
  <si>
    <t>根据玉民发【2012】17号和云人工【1996】38号文件精神，已发放退休人员死亡抚恤金及丧葬费26.08万元。</t>
  </si>
  <si>
    <t>获补对象数</t>
  </si>
  <si>
    <t>兑现准确率</t>
  </si>
  <si>
    <t>发放及时率</t>
  </si>
  <si>
    <t>及时</t>
  </si>
  <si>
    <t>生活状况改善</t>
  </si>
  <si>
    <t>中央公共文化服务（基层公共文化服务建设）资金</t>
  </si>
  <si>
    <t>完成300户文化家庭命名创建评审认定工作，召开文化家庭创建现场交流培训会，完成牌匾制作及挂牌工作；2023年6月15日前举办2023年“文化和自然”遗产日系列活动，完成2个以上非遗产品研发.编辑出版《滇中诗联集》。</t>
  </si>
  <si>
    <t>完成350户文化家庭命名创建评审认定，圆满举办12场乡村村晚活动。2023年8月23日至27日，我市举办了全市“百千万文化工程暨公共文化高质量发展”培训。同年10月10日，开展非遗工坊评审认定工作，共认定市级非遗工坊27个。8月9日至11日举办了非遗工坊骨干培训。6月10日，成功举办了2023年“文化和自然”遗产日系列活动。同时，组织5个节目参加云南省第十三届民族民间歌舞乐展演，荣获6个奖项。圆满完成《滇中诗联集》编辑出版工作。</t>
  </si>
  <si>
    <t>市级文化户评选命名</t>
  </si>
  <si>
    <t>人(户)</t>
  </si>
  <si>
    <t>350</t>
  </si>
  <si>
    <t>完成乡村村晚</t>
  </si>
  <si>
    <t>全市“百千万文化工程暨公共文化高质量发展”培训</t>
  </si>
  <si>
    <t>非遗工坊评审认定及骨干培训</t>
  </si>
  <si>
    <t>2023年“文化和自然”遗产日系列活动</t>
  </si>
  <si>
    <t>6月15日</t>
  </si>
  <si>
    <t>年-月-日</t>
  </si>
  <si>
    <t>2023-6-10</t>
  </si>
  <si>
    <t>民族民间“歌舞乐”展演节目</t>
  </si>
  <si>
    <t>展演节目由省厅组织专家遴选，玉溪市共有5个节目入选第十三届民族民间歌舞乐展演。</t>
  </si>
  <si>
    <t>非遗工坊评审</t>
  </si>
  <si>
    <t>丰富公共文化服务内容</t>
  </si>
  <si>
    <t>群众对基本公共文化服务满意度</t>
  </si>
  <si>
    <t>中央支持地方公共文化服务体系建设补助资金</t>
  </si>
  <si>
    <t>引导和支持地方提供基本公共文化服务项目，改善基层公共文化体育设施条件，加强基层公共文化服务人才队伍建设等，支持加快构建现代公共文化服务体系，促进基本公共文化服务标准化、均等化，保障广大群众读书看报、观看电视、观赏电影、进行文化鉴赏、开展文化体育活动等基本文化权益。</t>
  </si>
  <si>
    <t>各县（市、区）在推进现代公共文化服务体系建设中取得了显著成果。通过实施“百千万文化工程”等重点项目，乡级文化站、村级综合文化服务中心得到改造提升，文艺队和文化示范户建设蓬勃发展。同时，丰富多样的文化惠民活动，如节庆演出、全民阅读推广等，增强了群众的获得感和幸福感。在数字文化服务方面，各县（市、区）积极推进公共文化云平台建设，更新数据资源，开展直播活动，有效扩大了文化服务的覆盖面和影响力。这些措施的实施，不仅提升了基层公共文化服务水平，也保障了广大群众的基本文化权益，实现了基本公共文化服务的标准化、均等化。在引导和支持地方提供基本公共文化服务项目方面取得了积极成效，为构建现代公共文化服务体系、促进文化繁荣发展奠定了坚实基础。</t>
  </si>
  <si>
    <t>公共文化云开展全民艺术普及相关直播场次</t>
  </si>
  <si>
    <t>通过公益演出支持濒临失传剧种数量</t>
  </si>
  <si>
    <t>公共文化云项目年度重点任务完成率</t>
  </si>
  <si>
    <t>濒危剧种演出中传统经典作品场次占比</t>
  </si>
  <si>
    <t>83</t>
  </si>
  <si>
    <t>公共数字文化服务人次增长率</t>
  </si>
  <si>
    <t>4.8</t>
  </si>
  <si>
    <t>群众对国家基本公共文化服务满意度</t>
  </si>
  <si>
    <t>82</t>
  </si>
  <si>
    <t>省级非物质文化遗产传承人补助资金</t>
  </si>
  <si>
    <t>为加强我省非物质文化遗产保护工作，促进省级非遗代表性传承人带徒授艺传习活动的开展，传承弘扬民族优秀传统文化，从2008年起省财政给予省级传承人每人每年3000元传习活动补助，2013年起增加到每人每年5000元补助，2018年起提高到每人每年8000元补助，进一步激发了传承人带徒传艺的积极性，对非遗的保护传承起到了积极作用。</t>
  </si>
  <si>
    <t>各县（市、区）在非物质文化遗产传承人补助资金完成情况：因县级财政困难，红塔区、通海县、元江县、新平县、峨山县、易门省级传承人补助资金未发放到位。江川区虽然未发放到位，但在非遗保护方面做出了显著努力，包括开展非遗资源调查、宣传以及申报工作，并成功申报多个非遗工坊。易门县也未补助到位，但该县通过资助扶持、非遗进校园等方式鼓励传承人带徒授艺，举办了非遗展示展销活动，提高了非遗保护意识。总之，各县（市、区）都在积极推进非遗保护工作，通过多种方式激发传承人的积极性，推动非遗文化的传承与发展。</t>
  </si>
  <si>
    <t>省级非物质文化遗产传承人补助人数</t>
  </si>
  <si>
    <t>成本指标</t>
  </si>
  <si>
    <t>传承人补助资金</t>
  </si>
  <si>
    <t>8000</t>
  </si>
  <si>
    <t>1200</t>
  </si>
  <si>
    <t>现场参与传承活动观众增长率</t>
  </si>
  <si>
    <t>传承活动可持续影响</t>
  </si>
  <si>
    <t>非遗传承人满意度</t>
  </si>
  <si>
    <t>（自有资金）执法办案资金专项经费</t>
  </si>
  <si>
    <t>对口交流协作活动以提高执法人员实际执法办案能力为重点，推广综合执法标准培训模式，采取集中培训、案件评查等多种形式，务实开展对口交流协作各项工作；继续巩固和提升对口协作交流地区文化市场执法骨干的执法能力和水平，加大对文化市场执法平台应用管理员和执法业务骨干的培训力度；加强对新入职人员的执法标准规范和执法业务培训，提高对执法标准规范熟练程度和灵活应用能力；加强对新修订法律法规及执法标准规范的培训力度，不断提升两市执法队伍综合执法规范化整体水平。</t>
  </si>
  <si>
    <t>本年度对口交流协作活动已圆满完成既定目标。2023年4月和10月举办执法人员培训2次，参加人数共计50余人。整体来看，本年度对口交流协作活动取得了显著成效，为未来的执法工作奠定了坚实基础。</t>
  </si>
  <si>
    <t>参加人数</t>
  </si>
  <si>
    <t>举办培训班</t>
  </si>
  <si>
    <t>培训合格</t>
  </si>
  <si>
    <t>提高执法办案水平</t>
  </si>
  <si>
    <t>执法办案水平大幅度提高</t>
  </si>
  <si>
    <t>培训学员满意度</t>
  </si>
  <si>
    <t>中央对地方免费开放补助经费</t>
  </si>
  <si>
    <t>玉溪市博物馆</t>
  </si>
  <si>
    <t>上年结转资金</t>
  </si>
  <si>
    <t>提高免费开放专项资金使用效益，提升博物馆展示水平和社会服务质量、优化讲解队伍、提升讲解水平，发挥博物馆社会教育功能，制定社会教育计划，采取展厅展示内容与课堂教学内容相结合的方式，把博物馆建设成为青少年教育的“第二课堂”，依托传统文化节日，开展社会教育和文化体验实践活动；改造科普电影院，增设多媒体设备以及青少年活动场所，宣传地方文化特色，提高公共文化服务水平，更好地给予全市人民文化体验感、参与感。1.完成中国传统节日社教活动5次；2.“澄怀韵秀——云南玉溪藏古代书画精品展”2次省内巡展；3.完成“中国的声音——聂耳与国歌爱国主义教育图片展”市外巡展4次，市内巡展7次；4.完成引进省内临时展览12次，搭建两馆展览交流的平台，满足社会各界观众的需求，全年免费开放300天以上，参观人数30万人次，弘扬社会主义核心价值观，传承红色基因，讲好红色故事，开展未成年人思想道德实践活动，宣传地方文化 ，提高公共文物服务。</t>
  </si>
  <si>
    <t>完成。</t>
  </si>
  <si>
    <t>全年引进和推出展览</t>
  </si>
  <si>
    <t>青少年特色文化活动、国际博物馆日活动、传统节日活动</t>
  </si>
  <si>
    <t>全年开放天数</t>
  </si>
  <si>
    <t>消技防设备维护保养</t>
  </si>
  <si>
    <t>三骑士雕塑景观改造</t>
  </si>
  <si>
    <t>安保、绿化保洁服务</t>
  </si>
  <si>
    <t>场馆免费接待人次</t>
  </si>
  <si>
    <t>做好公益性服务，提高观众物质文化生活水平</t>
  </si>
  <si>
    <t>观众和青少年满意度</t>
  </si>
  <si>
    <t>免费开放省级配套专项资金</t>
  </si>
  <si>
    <t>提高免费开放专项资金使用效益，提升博物馆展示水平和社会服务质量、优化讲解队伍、提升讲解水平，发挥博物馆社会教育功能，制定社会教育计划，采取展厅展示内容与课堂教学内容相结合的方式，把博物馆建设成为青少年教育的“第二课堂”，依托传统文化节日，开展社会教育和文化体验实践活动；改造科普电影院，增设多媒体设备以及青少年活动场所，宣传地方文化特色，提高公共文化服务水平，更好地给予全市人民文化体验感、参与感。1.完成“澄怀韵秀——云南玉溪藏古代书画精品展”1次省外巡展；2.完成“中国的声音——聂耳与国歌爱国主义教育图片展”5次省内巡展，3.完成引进省内临时展览9次，搭建两馆展览交流的平台，满足社会各界观众的需求，全年免费开放300天以上，参观人数30万人次，弘扬社会主义核心价值观，传承红色基因，讲好红色故事，开展未成年人思想道德实践活动，宣传地方文化 ，提高公共文物服务。</t>
  </si>
  <si>
    <t>安保服务</t>
  </si>
  <si>
    <t>安保服务跨年执行，上半年已执行完毕，下半年正在执行。</t>
  </si>
  <si>
    <t>水费</t>
  </si>
  <si>
    <t>14250</t>
  </si>
  <si>
    <t>立方米</t>
  </si>
  <si>
    <t>电费</t>
  </si>
  <si>
    <t>100000</t>
  </si>
  <si>
    <t>千瓦时</t>
  </si>
  <si>
    <t>设备购置</t>
  </si>
  <si>
    <t>良</t>
  </si>
  <si>
    <t>中央补助地方公共文化服务体系建设专项资金</t>
  </si>
  <si>
    <t>三骑士雕塑改造：圆弧形墙体砌筑，水池底板浇筑，青瓦铺设，喷泉系统疏通。采取公共服务内容与课堂教学内容相结合的方式，组织开展展览交流文化活动，配合我馆社会教育活动的开展，共同推动博物馆文化窗口建设。保障场馆接待参观人员20万人次，免费开放天数达300天。</t>
  </si>
  <si>
    <t>全年引进展览</t>
  </si>
  <si>
    <t>三骑士雕塑景观占地面积</t>
  </si>
  <si>
    <t>180</t>
  </si>
  <si>
    <t>平方米</t>
  </si>
  <si>
    <t>三骑士雕塑景观改造验收合格率</t>
  </si>
  <si>
    <t>场馆接待人次</t>
  </si>
  <si>
    <t>进一步完善该馆文物保护能力，建立馆藏文物保存环境调控系统，为书画展厅展柜和定级青铜文物配置气密恒湿展柜；在书画库房内搭建气密库房，并配置相应的净化恒湿设备；为书画文物配置常压低氧杀虫柜一套，放置于书画气密库房旁；改造空置库房气密性，配置净化恒湿一体机和柜架，作为木质家具恒湿储藏库；青铜文物库房配置恒湿储藏柜，并配置青铜文物储藏柜架。2023年完成采购环境检测便携设备16台，低反恒湿柜4套，库房气密改造40平方米，杀虫柜2套，恒湿所密储藏柜8台，囊匣200个，文物库房设备4台，通过升级改造总体提升玉溪市博物馆馆藏文物预防性保护的综合能力。通过设备更新对全馆文物两万多件，珍贵的文物有362件，其中一级文物12件，二级文物35件，三级文物315件。书画类藏品455件，金属类藏品651件，瓷器类藏品672件，陶石器类289件，民族民间文化类96件，古生物化石类一万多件藏品，起等有效保护。</t>
  </si>
  <si>
    <t>全馆文物保护数量</t>
  </si>
  <si>
    <t>20000</t>
  </si>
  <si>
    <t>件</t>
  </si>
  <si>
    <t>珍贵文物保护数量</t>
  </si>
  <si>
    <t>362</t>
  </si>
  <si>
    <t>库房气密改造</t>
  </si>
  <si>
    <t>文物保护设备更新</t>
  </si>
  <si>
    <t>230</t>
  </si>
  <si>
    <t>台（套）</t>
  </si>
  <si>
    <t>古生物化石保护数量</t>
  </si>
  <si>
    <t>10000</t>
  </si>
  <si>
    <t>文物保护率</t>
  </si>
  <si>
    <t>全年馆藏文物参观人次</t>
  </si>
  <si>
    <t>文物保护意识</t>
  </si>
  <si>
    <t>明显提升</t>
  </si>
  <si>
    <t>设备使用年限</t>
  </si>
  <si>
    <t>参观人员满意度</t>
  </si>
  <si>
    <t>事业单位人员死亡遗属生活困难补助专项资金</t>
  </si>
  <si>
    <t>玉溪市图书馆</t>
  </si>
  <si>
    <t>在2023年，保障救助对象人数1人，救助对象认定准确率达到100%，及时发放生活困难补助，政策知晓率达到90%及以上，救助对象满意度达到85%及以上。</t>
  </si>
  <si>
    <t>在2023年，完成保障救助对象人数1人，救助对象认定准确率达到100%，及时发放生活困难补助，政策知晓率达到90%及以上，救助对象满意度达到85%及以上。</t>
  </si>
  <si>
    <t>救助对象人数（人次）</t>
  </si>
  <si>
    <t>人/人次</t>
  </si>
  <si>
    <t>1人</t>
  </si>
  <si>
    <t>救助对象认定准确率</t>
  </si>
  <si>
    <t>100%</t>
  </si>
  <si>
    <t>救助发放及时率</t>
  </si>
  <si>
    <t>政策知晓率</t>
  </si>
  <si>
    <t>救助对象满意度</t>
  </si>
  <si>
    <t>图书购置专项资金</t>
  </si>
  <si>
    <t>本着本地区经济、政治、文化、历史、科技、教育等领域以及自然条件和民族状况等特点，在2023年度，1、在经费保障的前提下，新书采购数量不低于16,600册；2、新书采购率（实际采购/计划采购）不低于90%；3、政府采购完成率不低于95%；4、尽最大程度满足社会各界各层次读者阅读需求，读者满意率85%以上；5、保证图书馆藏书体系不断壮大和更新，进一步充实聂耳文化研究室的聂耳文献藏量，成为全国聂耳文献资料最齐全的研究基地；6、年人均文献购置费达0.3元以上，年人均文献馆藏量达0.2册，年人均新增文献入藏量达0.01册，年文献借阅量不小于12万册次。为玉溪经济、文化、精神文明建设服务，丰富广大市民的精神文化生活。</t>
  </si>
  <si>
    <t>1.新书采购数量17735册，政府采购完成率100%，读者满意率99%；2.人均文献馆藏量0.27册，年文献借阅册次202,359册次；3.为玉溪经济、文化、精神文明建设服务，丰富广大市民的精神文化生活。</t>
  </si>
  <si>
    <t>新书采购数量</t>
  </si>
  <si>
    <t>16,600</t>
  </si>
  <si>
    <t>册</t>
  </si>
  <si>
    <t>17,735册</t>
  </si>
  <si>
    <t>人均文献馆藏量</t>
  </si>
  <si>
    <t>0.2</t>
  </si>
  <si>
    <t>0.27册</t>
  </si>
  <si>
    <t>年文献借阅册次</t>
  </si>
  <si>
    <t>120,000</t>
  </si>
  <si>
    <t>202,359册次</t>
  </si>
  <si>
    <t>读者到馆人次</t>
  </si>
  <si>
    <t>100,000</t>
  </si>
  <si>
    <t>人次/年</t>
  </si>
  <si>
    <t>420,603人次</t>
  </si>
  <si>
    <t>政府采购完成率</t>
  </si>
  <si>
    <t>图书采购验收合格率</t>
  </si>
  <si>
    <t>国民综合阅读率</t>
  </si>
  <si>
    <t>49.81%</t>
  </si>
  <si>
    <t>读者满意率</t>
  </si>
  <si>
    <t>99%</t>
  </si>
  <si>
    <t>智慧图书馆体系建设专项资金</t>
  </si>
  <si>
    <t>1、玉溪市2023年智慧图书馆体系建设项目的完成，将建成知识资源细颗粒度建设及标签标引1万条，花腰傣民族文化专题资源库1个。
2、项目完成率将达到100%，验收合格率95%。
3、项目将涵盖玉溪市图书馆的地方图书、报纸、音视频等多种类型数字资源及集花腰傣历史、民俗、研究方面的文献库；花腰傣服饰、民族风情、自然风光等图片库；花腰傣舞蹈、影视作品等音、视频库的花腰傣民族文化专题资源库。在资源精细化标引的基础上，对各类资源进行重新聚类，形成主题化、专题化分类揭示，打造专题数字资源库，从而实现智能化知识发现。</t>
  </si>
  <si>
    <t>1、建成知识资源细颗粒度建设及标签标引1万条，花腰傣民族文化专题资源库1个。
2、项目完成率将达到100%，等待云南省图书馆组织验收。
3、项目涵盖玉溪市图书馆的地方图书、报纸、音视频等多种类型数字资源及集花腰傣历史、民俗、研究方面的文献库；花腰傣服饰、民族风情、自然风光等图片库；花腰傣舞蹈、影视作品等音、视频库的花腰傣民族文化专题资源库。在资源精细化标引的基础上，对各类资源进行重新聚类，形成主题化、专题化分类揭示，打造专题数字资源库，从而实现智能化知识发现。</t>
  </si>
  <si>
    <t>知识资源细颗粒度建设及标签标引</t>
  </si>
  <si>
    <t>10,000</t>
  </si>
  <si>
    <t>10,000条</t>
  </si>
  <si>
    <t>无。</t>
  </si>
  <si>
    <t>花腰傣民族文化专题资源库</t>
  </si>
  <si>
    <t>1个</t>
  </si>
  <si>
    <t>项目完成率</t>
  </si>
  <si>
    <t>项目验收合格率</t>
  </si>
  <si>
    <t>等待验收</t>
  </si>
  <si>
    <t>2023年12月30日，已完成项目建设并请第三方进行资源验收后，提交至云南省图书馆进行初检。</t>
  </si>
  <si>
    <t>项目完成时间</t>
  </si>
  <si>
    <t>2023-12-31</t>
  </si>
  <si>
    <t>2023年12月30日</t>
  </si>
  <si>
    <t>公众使用率</t>
  </si>
  <si>
    <t>等待验收后提供公众使用。</t>
  </si>
  <si>
    <t>98%</t>
  </si>
  <si>
    <t>公共图书馆免费开放省级配套专项资金</t>
  </si>
  <si>
    <t>1、将吸引更多的读者走进和利用图书馆，通过图片、视频、专题活动、培训和讲座等多做展览形式，为观众提供优质、高效的公共文化服务体验，开展各类特色活动，满足多样化需求，使免费开放工作更加充实、更富有成效。　　　　　　　　　　　　                                                                                                                                              　2、2023年服务人次20万以上，全年免费开放时间不低于250天，国家法定节假日和学校寒暑假期间，适当延长开放时间。　　                                                                                                                                                                                                            　　　　　　　　　　　　3、群众对国家公共服务满意度不断提高，社会效益不断增强，图书馆的服务水平和质量有所提高。　　　　　                                                                                                                                                                                                                                                                                    　　　　　　　　　　　　　　　　　4、引导和支持地方提供基本公共文化服务项目，改善基层公共文化设施条件，加强基层公共文化服务人才队伍建设等，支持加快构建现代公共文化服务标准化、均等化等。</t>
  </si>
  <si>
    <t>1.玉溪市图书馆坚持365天开放、每周开放服务时间长达72.5小时，是云南省开放服务时间最长的公共图书馆；
2.持续推动阅读推广活动，开展各类阅读推广服务活动，2023年1-10月累计开展阅读推广活动353场次、参与人数达346,828人次；
3.推动图书馆免费开放，使广大市民受益，群众对国家公众服务满意度90%以上，社会满意率达90%以上。</t>
  </si>
  <si>
    <t>免费开放接待读者人次</t>
  </si>
  <si>
    <t>420603</t>
  </si>
  <si>
    <t>361</t>
  </si>
  <si>
    <t>举办讲座、展览次数</t>
  </si>
  <si>
    <t>资金到位率</t>
  </si>
  <si>
    <t>99.17%</t>
  </si>
  <si>
    <t>2023年12月31日</t>
  </si>
  <si>
    <t>因财政库款紧张，部分资金未形成支付。</t>
  </si>
  <si>
    <t>18.69%</t>
  </si>
  <si>
    <t>公共图书馆免费开放地方配套补助经费</t>
  </si>
  <si>
    <t>在2023年度，保障每周开放时间不低于60小时，全年举办各种公益讲座不低于24次，举办各种展览不低于24次；全年开展业务辅导培训不低于1次，50-60人次，提高专业技术人员的业务素质；扩大免费开放的公众知晓率，玉溪日报全年宣传报道版面1版；促进基本公共文化服务均等化，读者满意率达到85%及以上。引导和支持地方提供基本公共文化服务项目，改善基层公共文化设施条件，加强基层公共文化服务人才队伍建设等，使服务内容日益丰富，服务方式与时俱进，服务效能大幅提升，支持加快构建现代公共文化服务标准化、均等化。</t>
  </si>
  <si>
    <t>1.玉溪市图书馆坚持365天开放、每周开放服务时间长达72.5小时，是云南省开放服务时间最长的公共图书馆；
2.持续推动阅读推广活动，开展各类阅读推广服务活动，2023年1-10月累计开展阅读推广活动353场次、参与人数达346,828人次；
3.推动图书馆免费开放，使广大市民受益，群众对国家公众服务满意度90%，社会满意率达90%。</t>
  </si>
  <si>
    <t>72小时</t>
  </si>
  <si>
    <t>开展业务辅导培训次数</t>
  </si>
  <si>
    <t>2次</t>
  </si>
  <si>
    <t>宣传报道次数</t>
  </si>
  <si>
    <t>版</t>
  </si>
  <si>
    <t>全年专版1版</t>
  </si>
  <si>
    <t>53次</t>
  </si>
  <si>
    <t>业务培训完成率</t>
  </si>
  <si>
    <t>举办讲座，开放展览完成率</t>
  </si>
  <si>
    <t>420,603</t>
  </si>
  <si>
    <t>读者满意度</t>
  </si>
  <si>
    <t>数字图书馆建设专项资金</t>
  </si>
  <si>
    <t>一、根据文化和旅游部关于印发《“十四五”公共文化服务体系建设规划》的通知（文旅公共发〔2021〕64号）、《玉溪市“十四五”文化和旅游发展规划》等相关文件精神：2023年度目标：1、根据我市社会经济发展的需求，科学地按比例地增加馆藏文献，根据当年文献资源购置经费制定年度文献采购比例和计划，即新购图书、地方文献占购书经费75%、报刊杂志的预订占18%（包括分馆报刊杂志）、其他（非书资料、图书加工用品）占7%。2、高质量、按时完成采购图书、地方文献、征订报刊杂志，完成图书采购数量10,000册以上，确保文献资料采购质量，政府采购完成率95%以上，图书采购验收合格率98%以上，尽可能满足不同类型读者的需求。
以大力建设数字图书馆为依托，通过采购非书资料、音像资料等数字文献资源，促进全市信息资源共享工程的推进，充分发挥图书馆社会教育职能，加大读者服务力度。完善图书馆分馆及流通点建设，提供图书馆分馆每年1万元的报刊征订费，以这种方式，将服务延伸到特殊群体、弱势群体和欠发达的县区群众。以此来不断完善图书馆的文献资源建设，充分发挥图书馆在我市经济、社会、文化发展中的作用和地位，为地方经济社会发展提供有力的文献信息保障。
二、根据《玉溪市实施“百千万文化工程”助推乡村振兴工作方案》（玉文旅联发〔2022〕3号）、《玉溪市财政局_玉溪市文化和旅游局关于下达2023年中央支持地方公共文化服务体系建设补助资金的通知》（玉财教〔2023〕94号）的文件要求，2023年主要工作目标：1.完成玉溪市范围内共15个有声示范图书馆的建设，将使有声图书作为玉溪市全民阅读的有利支撑，是对传统阅读方式的有益补充；2.让阅读更便利地走进千家万户，满足读者多样化的需求，不仅能够为老人、儿童、盲人、残障人士提供阅读服务，还能够为几乎属于文盲的“文化障碍”群体提供阅读服务，有声图书使用率达到80%及以上。3.有声图书具有绿色环保、缓解视疲劳、节约时间、获取便捷等特点，能满足年轻人、时尚一族、等车等人、开车一族的需要；4.切实满足人民群众的基本文化需求，提升玉溪市公共文化服务水平，推进文化强市建设。</t>
  </si>
  <si>
    <t>在国家4A级旅游景区映月潭休闲文化中心、澄江市规划馆风景区、新平县磨盘山森林公园、新平嘎洒花腰田间酒店、龙马山景区等推进24个“玉溪有声图书馆”。让阅读更便利地走进千家万户，满足读者多样化的需求，为老人、儿童、盲人、残障人士提供阅读服务，为几乎属于文盲的“文化障碍”群体提供阅读服务。切实满足人民群众的基本文化需求，提升玉溪市公共文化服务水平，推进文化强市建设。</t>
  </si>
  <si>
    <t>有声示范图书馆</t>
  </si>
  <si>
    <t>0.27</t>
  </si>
  <si>
    <t>万册</t>
  </si>
  <si>
    <t>年人均文献购置费</t>
  </si>
  <si>
    <t>0.3</t>
  </si>
  <si>
    <t>0.4</t>
  </si>
  <si>
    <t>202,359册</t>
  </si>
  <si>
    <t>有声图书馆建设项目验收合格率</t>
  </si>
  <si>
    <t>2023年部分资金未形成支付。</t>
  </si>
  <si>
    <t>群众阅读需求</t>
  </si>
  <si>
    <t>有效保障</t>
  </si>
  <si>
    <t>是/否</t>
  </si>
  <si>
    <t>群众阅读需求得到有效保障。</t>
  </si>
  <si>
    <t>公共图书馆免费开放补助经费</t>
  </si>
  <si>
    <t>1.玉溪市图书馆坚持365天开放、每周开放服务时间长达72.5小时，是云南省开放服务时间最长的公共图书馆；
2.持续推动阅读推广活动，开展各类阅读推广服务活动，2023年1-10月累计开展阅读推广活动353场次、参与人数达346,828人次；
3.推动图书馆免费开放，使广大市民受益，群众对国家公众服务满意度90%以上，社会满意率达90%以上。</t>
  </si>
  <si>
    <t>每周开馆时间</t>
  </si>
  <si>
    <t>宣传报道</t>
  </si>
  <si>
    <t>全年专版1版。</t>
  </si>
  <si>
    <t>全市业务辅导培训</t>
  </si>
  <si>
    <t>培训完成率</t>
  </si>
  <si>
    <t>200%</t>
  </si>
  <si>
    <t>举办讲座、展览完成率</t>
  </si>
  <si>
    <t>玉溪市有声示范图书馆专项资金</t>
  </si>
  <si>
    <t>根据《玉溪市文化和旅游局关于下达2022年中央支持地方公共文化服务体系建设的请示》的文件要要求，2022年主要工作目标：1.完成玉溪市图书馆及9个县（市、区）图书馆共10个有声示范图书馆的建设，将使有声图书作为玉溪市全民阅读的有利支撑，是对传统阅读方式的有益补充；2.让阅读更便利地走进千家万户，满足读者多样化的需求，不仅能够为老人、儿童、盲人、残障人士提供阅读服务，还能够为几乎属于文盲的“文化障碍”群体提供阅读服务，有声图书使用率达到80%及以上。3.有声图书具有绿色环保、缓解视疲劳、节约时间、获取便捷等特点，能满足年轻人、时尚一族、等车等人、开车一族的需要；4.切实满足人民群众的基本文化需求，提升玉溪市公共文化服务水平，推进文化强市建设。</t>
  </si>
  <si>
    <t>玉溪市有声示范图书馆</t>
  </si>
  <si>
    <t>2022-11-30</t>
  </si>
  <si>
    <t>2022年因财政库款紧张，未形成支付。</t>
  </si>
  <si>
    <t>有声图书使用率</t>
  </si>
  <si>
    <t>2022年中央支持地方公共文化服务体系建设补助资金</t>
  </si>
  <si>
    <t>玉溪市文化馆</t>
  </si>
  <si>
    <t xml:space="preserve">根据《中华人民共和国公共文化服务保障法》、中共中央办公厅国务院办公厅印发《关于加快构建现代公共文化服务体系的意见》、文化和旅游部国家发展改革委财政部《关于推动公共文化服务高质量发展的意见》精神，深入贯彻落实中共玉溪市委宣传部玉溪市文化和旅游局《关于印发玉溪市实施“百千万文化工程“助推乡村振兴工作方案的通知》，助力全国文明城市创建，完成《玉溪市创建全国文明城市相关工作派单》玉创文[2022 ] 24号整改任务。一是计划在年内组织第一-届群众文艺展演，举办音乐、舞蹈、戏曲、美术、书法、摄影等专业门类群众文艺展演赛事活动，丰富群众文化内容，增强群众文化活动的.吸引力和影响力;二是举办“乡村村晚直播”2场，通过群众性文艺节目展演、非遗展示、特色文旅等等多种载体展现百姓的美好生活，铺展乡村振兴的美好画卷;三是对市文化馆外立面和副楼进行修缮，主要包括外观老旧瓷砖拆除、涂刷真石漆、老旧铁窗更换、副楼整体改造等，以求进-步提高公共文化空间使用率，不断满足群众文化活动需求的效果。
</t>
  </si>
  <si>
    <t>开展群众文艺展演，举办音乐、舞蹈、戏曲、美术、书法、摄影等专业门类群众文艺展演赛事活动，丰富群众文化内容，增强群众文化活动的.吸引力和影响力;举办“乡村村晚直播”2场，通过群众性文艺节目展演、非遗展示、特色文旅等等多种载体展现百姓的美好生活，铺展乡村振兴的美好画卷;三是对市文化馆外立面和副楼进行修缮，主要包括外观老旧瓷砖拆除、涂刷真石漆、老旧铁窗更换、副楼整体改造等，以求进-步提高公共文化空间使用率，不断满足群众文化活动需求的效果。</t>
  </si>
  <si>
    <t>举乡村村晚的场次</t>
  </si>
  <si>
    <t xml:space="preserve">工程数量
</t>
  </si>
  <si>
    <t>个/标段</t>
  </si>
  <si>
    <t>汇演节目数量</t>
  </si>
  <si>
    <t>演出完成率</t>
  </si>
  <si>
    <t>使用年限</t>
  </si>
  <si>
    <t>受益人群满意度</t>
  </si>
  <si>
    <t>公共文化云项目专项资金</t>
  </si>
  <si>
    <t>年度建设视频资源市场不少于240分钟，在线展览图片不少于50副，发布稿件总数不少于180条，注册用户数不少于350人，活动直录播不少于2场，发布志愿活动不少于2场，采集场馆及活动信息不少于120条。举办完成《2023年玉溪市“村晚”（华宁碗窑村）活动》。开展文创非遗等作品线上展示100个。培训人才不少于200人次。通过该项目建设完善公共文化云服务平台功能，通过云南公共文化云实现线上呈现和推广。开展“全民艺术普及季”工作，推动美育教育交流。统筹推动县级全民艺术普及高质量发展。提升公共文化一体化智慧化集成建设水平。提升公共文化一体化集成建设水平。推动平台公共文化数据智慧化融合，推进 全市线上线下活动一体化标准化服务和管理;建设全民艺术普及数宇资源。增强全民艺术普及数宇资源供给能力。通过“村晚”舞台，充分发挥“村晚”在丰富基层群众精神文化生活、推动乡村治理、提高农村文明程度方面的独特作用。</t>
  </si>
  <si>
    <t>录直播19场，服务群众799454人，举办村晚。拍摄全民艺术普及系列视频及数字文化资源建设。</t>
  </si>
  <si>
    <t>开展活动直录播</t>
  </si>
  <si>
    <t>注册用户</t>
  </si>
  <si>
    <t>发布视频资源时长</t>
  </si>
  <si>
    <t>发布管理数字文化数据条数</t>
  </si>
  <si>
    <t>使用人员满意度度</t>
  </si>
  <si>
    <t>国家级代表性传承人传习活动补助资金</t>
  </si>
  <si>
    <t>根据文旅部令【2020】3号《国家级传承人认定及管理办法》实施该项目，2023年通过对传承补助经费使用情况、开展传承活动，培养后继人才情况、妥善保存相关实物、资料情况、配合文化和旅游主管部门及其他有关部门进行非物质文化遗产调查情况、参与非物质文化遗产公益性宣传情况的考核，考核合格按标准发放补助资金。经过考核后按云南省提高国家级非遗传承人补助发放标准2万每人每年发放。通过对非物质文化遗产传承人进行补助，明确传承人的权利、责任和义务，补助资金主要用于国家级非遗传承人开展所属非遗项目保存、传承、传播、展示、交流等工作的经费补助，具体包括带徒授艺、开展传习、参加宣传展示、保存提供项目相关资料、配合文化部门开展项目保护等多方面，激励其认真履行传承义务，积极开展传承工作，对推进非物质文化遗产记录式保护、活态式保护、研究式保护、传播式保护等工作都具有深远意义，切实促进全市非遗保护工作，提升文化馆的公众服务意识。为筑牢全社会共同保护文化遗产意识，传承中华优秀传统文化，共享非遗保护成果营造浓厚的社会氛围。非遗代表性项目得到有效保护，工作制度科学规范、运行有效，工作体系更加完善，保护传承体系更加健全，创造创新活力进一步激发，人民群众对非遗的认同感、参与感、获得感明显提高，非遗服务当代、造福人民的作用进一步发挥。非遗得到全面有效保护，传承活力明显增强，工作制度更加成熟、更加完善，传承体系更加健全，保护理念进一步深入人心，国际影响力显著提升，在推动社会经济可持续发展和重大国家战略中的作用。</t>
  </si>
  <si>
    <t>开展传承活动，培养后继人才，配合文化和旅游主管部门及其他有关部门进行非物质文化遗产调查情况、参与非物质文化遗产公益性宣传情况的考核，</t>
  </si>
  <si>
    <t>国家级代表性传承人补助人数</t>
  </si>
  <si>
    <t>国家级代表性传承人评价准确率</t>
  </si>
  <si>
    <t>国家级代表性传承人补助金额</t>
  </si>
  <si>
    <t>元/人</t>
  </si>
  <si>
    <t>保障非遗文化传承</t>
  </si>
  <si>
    <t>非遗项目传承及保护数</t>
  </si>
  <si>
    <t>花灯戏（玉溪花灯戏）资金</t>
  </si>
  <si>
    <t>2023年开展传承实践和传播活动，新编排花灯小戏剧（节）目一个和拍摄专题片一部，做好玉溪花灯戏的传承保护让更多人亲近戏曲弘扬传统文化，从而使得玉溪花灯实现创造性转化和创新性发展。让广大群众能跟方便直观的了解花灯戏的魅力。</t>
  </si>
  <si>
    <t>编排花灯小戏2个，拍摄专题片1部，2023年内已完成拍摄，</t>
  </si>
  <si>
    <t>编排花灯小戏剧个数</t>
  </si>
  <si>
    <t>专题片拍摄个数</t>
  </si>
  <si>
    <t>新剧目编排作品种类</t>
  </si>
  <si>
    <t>种</t>
  </si>
  <si>
    <t>发布专题片原创率</t>
  </si>
  <si>
    <t>计划完成率</t>
  </si>
  <si>
    <t>完成专题片拍摄时间</t>
  </si>
  <si>
    <t>对花灯戏可持续性保护</t>
  </si>
  <si>
    <t>专题片拍摄满意度</t>
  </si>
  <si>
    <t>建设“聂耳音乐之都”“中国梦·玉溪情”群众惠民演出补助专项资金</t>
  </si>
  <si>
    <t>2023年采用送戏下乡的方式，将群众喜欢的、有针对性的节目送到基层群众身边。因地制宜的组织群众喜欢的形式将惠民巡演开展到各级基层及学校、企业、军队等地方。“中国梦·大地情”公益惠民巡演每场节目数量不少于5个，节目时长不小于30分钟，全年巡演场次不少于8场。通过“中国梦·大地情”公益惠民巡演合力营造音乐氛围，努力提升广大人民群众的文化欣赏水平，促进文化资源向基层倾斜，增强人民群众对公共文化的获得感，促进玉溪文化文艺事业发展。</t>
  </si>
  <si>
    <t>开展惠民巡演12场，每场次11-13个节目。节目时长不少于30分钟。</t>
  </si>
  <si>
    <t>举办公益演出的场次</t>
  </si>
  <si>
    <t>节目时长</t>
  </si>
  <si>
    <t>节目数量</t>
  </si>
  <si>
    <t>满足玉溪市民文化需求</t>
  </si>
  <si>
    <t>满足</t>
  </si>
  <si>
    <t>两案人员生活补助资金</t>
  </si>
  <si>
    <t>改善两案人员生活困难情况。</t>
  </si>
  <si>
    <t>按时足额发放生活补助资金，改善两案人员生活困难情况</t>
  </si>
  <si>
    <t>人(人次、家)</t>
  </si>
  <si>
    <t>获补对象准确率</t>
  </si>
  <si>
    <t>改善</t>
  </si>
  <si>
    <t>免费开放地方配套资金</t>
  </si>
  <si>
    <t>通过举办玉溪市“碧玉清溪是我家”摄影作品展、美术作品展、书法作品展、少儿书画优秀作品展，笔濹纸张原料使用费，春节书赠春联，培训班等活动，丰富广大群众艺术生活，保障人民群众基本文化权益，全面实施免费开放提供了硬件必要的保障，提升了文化馆的公众服务意识，文化活动完全融入到了老百姓的文化生活中。每年的春节书赠春联的群众文化活动和举办各类文化活动巡展，必将起到不可忽视的社会效益。以活动辅导兼专题辅导的方式，不断推进大培训、大教育获得了良好的效应。</t>
  </si>
  <si>
    <t>开展“碧玉清溪是我家”摄影作品展、美术作品展、书法作品展、少儿书画优秀作品展,春节书赠春联等活动</t>
  </si>
  <si>
    <t>开展玉溪市第八届“碧玉清溪是我家”摄影作品展</t>
  </si>
  <si>
    <t>期</t>
  </si>
  <si>
    <t>开展玉溪市第八届“碧玉清溪是我家”美术作品展</t>
  </si>
  <si>
    <t>开展玉溪市第八届“碧玉清溪是我家”书法作品展</t>
  </si>
  <si>
    <t>开展玉溪市第七届“碧玉清溪是我家”少儿书画优秀作品展</t>
  </si>
  <si>
    <t>开展春节书赠春联</t>
  </si>
  <si>
    <t>开展美工创作培训班</t>
  </si>
  <si>
    <t>参与人数比去年增加</t>
  </si>
  <si>
    <t>培训班学员满意度</t>
  </si>
  <si>
    <t>社科基地自有资金</t>
  </si>
  <si>
    <t>为进一步加强社科普及工作的社会化、群众化、经常化，根据《云南省社会科学普及条例》《云南省社会科学普及示范基地管理办法》及年度工作安排，经各州(市)社科联、高校社科联、省级有关单位推荐申报，组织专家评审、社会公示，经省社科联批准，决定命名“云.
子博物馆一一云子棋院”“曾泽生将军故居” 等20家单位为2022年度云南省社会科学普及示范基地，给予每个示范基地5万元工作经费。</t>
  </si>
  <si>
    <t>购买科普读物</t>
  </si>
  <si>
    <t>购买科普类用品</t>
  </si>
  <si>
    <t>举办科普次数</t>
  </si>
  <si>
    <t>科普品目种类</t>
  </si>
  <si>
    <t>参加人次</t>
  </si>
  <si>
    <t>科普人员满意度</t>
  </si>
  <si>
    <t>省级免费开放项目补助资金</t>
  </si>
  <si>
    <t>通过组织元江县文化馆、县群众文化工作队前往参加，展示玉溪市首届群众文化“玉星奖”获奖作品及玉溪哈尼族、彝族、傣族歌舞乐作品 ， 开展文化交流活动 。通过线上线下联动 ， 开展文化馆服务宣传周系列活动，进一步提高公共文化机构的公众知晓度、参与度和美誉度， 更好地满足人民群众日益 增长的精神文化需求。内容包括： 活动直录播、开幕式文艺演出、文化市集等 。1.2023 年 11 月 2 日至 4 日。11月 2 日彩 排， 3日佛山巡游， 4日西樵巡游 ，三 天时间， 巡游约3公里。由市文化馆组织元江县文化馆、县群众文化工作队前往参加，展示玉溪市首届群众文化“玉星奖”获奖作品及玉溪哈尼族、彝族、傣族歌舞乐作品 ， 开展文化交流活动 。2.文化馆服务宣传周。文创产品展示 7 天， 通过合作或征集 ， 展示省市文创产品 ， 如手工艺品、设计产品等 ， 进行互动交流与制作体验</t>
  </si>
  <si>
    <t>元江县文化馆、县群众文化工作队前往参加，展示玉溪市首届群众文化“玉星奖”获奖作品及玉溪哈尼族、彝族、傣族歌舞乐作品 ， 开展文化交流活动 。</t>
  </si>
  <si>
    <t>参加巡游天数</t>
  </si>
  <si>
    <t>组织参演单位</t>
  </si>
  <si>
    <t>宣传周展示天数</t>
  </si>
  <si>
    <t>计划2024年5月开展</t>
  </si>
  <si>
    <t>项目完成及时率</t>
  </si>
  <si>
    <t>宣传活动参与人次</t>
  </si>
  <si>
    <t>使用人员满意度</t>
  </si>
  <si>
    <t>死亡抚恤金（安福康）经费</t>
  </si>
  <si>
    <t>做做好本部门人员、公用经费保障，按规定落实干部职工各项待遇，支持部]正常履职。</t>
  </si>
  <si>
    <t>按时足额发放死亡抚恤金</t>
  </si>
  <si>
    <t>文化馆免费开放补助中央专项资金</t>
  </si>
  <si>
    <t>1、成人公益培训班，开设14个专业、14个培训班，预计培训学员200人；只有推动社会主义文化繁荣兴盛，才能更好的适应人民日益增长的美好生活需求，促进国民素质和社会文明程度达到新的高度，让人民精神文化生活更加丰富。为广大艺术爱好者提供专业优质的公益培训活动，让广大群众业余生活更加丰富多彩。
3、周末小舞台公益演出，每周五按时演出，邀请市内优秀文艺队，进行公益演出；通过周末小舞台演出宣传党的方针政策“不忘初心、牢记使命”，提高群众素质修养，让广大人民群众有获得感、幸福感，丰富广大人民群众的精神文化生活。
4、举办普及性文化艺术创作，把满足人民精神文化需求作为文艺和文艺工作的出发点和落脚点，以人民为中心，认识到人民群众对文艺的渴望和期待，不断满足人民的精神需要。优秀的文艺作品反映着一个国家、一个民族的文化创作能力和水平，推动文艺繁荣发展的工作着力点就是文艺工作和文艺工作者的中心任务是出作品、出精品。
5、举办培训班提高玉溪市群众文艺辅导教师的专业能力，更好的适应当前群众精神文化需求。
7、有利于文化艺术创作生产规划和资源统筹，加强玉溪本地民族民俗创作风格和内涵研究，提升文化艺术理论实践化建设能力，提高创作和展览水平。把公共文化的普及型推向更深更广的群众中间，深深根治于深厚的群众文化情意之中。满足玉溪市群众各年龄层次文化需求，合理调配资源，发挥阵地文化服务效能。尊重和贴近服务对象的文化需求，在实现均等普惠的公共服务基础上，增设多样化群众菜单式服务，对未成年人、老年人、农民工等特殊人群的对象化服务。</t>
  </si>
  <si>
    <t>开设24个专业，27个班级，免费培训人员582人，开放3个场馆免费使用。</t>
  </si>
  <si>
    <t>成人培训班</t>
  </si>
  <si>
    <t>场馆支持开放场馆</t>
  </si>
  <si>
    <t>购买智慧黑板</t>
  </si>
  <si>
    <t>计划2024年进行采购</t>
  </si>
  <si>
    <t>582</t>
  </si>
  <si>
    <t>培训班涵盖种类</t>
  </si>
  <si>
    <t>免费开放人员满意度</t>
  </si>
  <si>
    <t>中央补助地方公共文化服务体系建设补助资金</t>
  </si>
  <si>
    <t>每年6月的第2个星期六为“文化和自然遗产日”，活动通过发放宣传册、举办展示、展览、展演等宣传展示活动，不断营造保护文化遗产的良好氛围，增强全社会的文化遗产保护意识，动员全社会共同参与、关注和保护文化遗产。另一个方面，以加快构建现代公共文化服务体系为目标，深入实施文化惠民工程，丰富群众性文化活动。按照分级负责，逐年推进的思路，2022年至2024年，在全市建设完善100个以上乡级文化站，建设提升1000个以上村级综合文化服务中心，建设命名10000个以上“文化家庭”。到2025年，全市所有乡（镇、街道）和村（社区）普遍建成资源充足、设备齐全、服务规范、保障有力、群众满意的基层综合文化服务中心，建立市对乡、乡对村、村对组的服务指导关系，形成一套符合实际、运行良好的管理体制和运行机制，培育一支扎根基层、专兼职结合、综合素质高的基层文化队伍，使乡、村级综合文化服务中心成为我市文化建设的重要阵地和提供公共服务的综合平台，成为党和政府联系群众的桥梁和纽带，成为基层党组织凝聚和服务群众的重要载体；使“文化家庭”成为我市群众精神文明的典范。</t>
  </si>
  <si>
    <t>开展玉兴奖、彩云奖活动。</t>
  </si>
  <si>
    <t>发放的书册</t>
  </si>
  <si>
    <t>2800</t>
  </si>
  <si>
    <t>本</t>
  </si>
  <si>
    <t>未完成百千万家庭评审公式，待公示完成将按计划实施</t>
  </si>
  <si>
    <t>生产作品数量</t>
  </si>
  <si>
    <t>非遗宣传展示活动举办次数</t>
  </si>
  <si>
    <t>视频录制数量</t>
  </si>
  <si>
    <t>直播场次</t>
  </si>
  <si>
    <t>培训师资费标准</t>
  </si>
  <si>
    <t>84000</t>
  </si>
  <si>
    <t>群众投诉次数</t>
  </si>
  <si>
    <t>一、以中央《关于实施中华优秀传统文化传承发展工程的意见》精神为指导，认真贯彻落实习近平总书记关于文化遗产保护重要论述精神，大力宣传《中华人民共和国非物质文化遗产法》、《保护非物质文化遗产公约》和《云南省非物质文化遗产条例》，营造全社会共同参与、关注和保护传承优秀传统文化的浓厚氛围。二、以地域音乐文化特色和原生、原创音乐活动为补充，合力营造音乐氛围，努力提升广大人民群众的音乐欣赏水平，促进玉溪文化文艺事业发展。以每周五为举行音乐群众性演出或音乐活动的固定时间，通过持续不断地提供高质量的文化产品，营造音乐氛围，共同推进“聂耳音乐之都”的打造。</t>
  </si>
  <si>
    <t>开展惠民巡演11场次</t>
  </si>
  <si>
    <t>公开发放的宣传材料数量</t>
  </si>
  <si>
    <t>文艺专题晚会</t>
  </si>
  <si>
    <t>非遗图片展数量</t>
  </si>
  <si>
    <t>幅</t>
  </si>
  <si>
    <t>非遗传承人座谈会</t>
  </si>
  <si>
    <t>电路修缮工程</t>
  </si>
  <si>
    <t>惠民巡演</t>
  </si>
  <si>
    <t>李家山古墓群考古发现50周年学术研讨会补助资金</t>
  </si>
  <si>
    <t>玉溪市文物管理所</t>
  </si>
  <si>
    <t>2022年-2024年总体目标：
1、依据《玉溪市“十四五”文化和旅游发展规划》a.考古发掘项目。建立考古调查和遗址保护的制度，全面梳理辖区内文物家底，持续推进李家山、甘棠箐、贝丘等遗址考古发掘，将现有考古材料转化为科研成果。b.培育文化旅游人才队加快文旅人才发展，千方百计培育壮大文化旅游人才队伍。建立健全人才培养体系，完善人才培养模式，公共服务人才、文博人才、文创人才、旅游复合型人才队伍建设，满足文旅高质量发展需要。实施文旅人力资源开发战略，加快构建“知识传授、能力培养、素质提升、人格塑造”人才培养体系，培养一批懂文化、懂旅游、懂品牌、会管理、善营销的复合型人才。
2.提长升我市的学术研究和交流水平，汇聚青铜文化研究的专家学者智慧，探讨交流李家山青铜文化研究的新成果；提高李家山青铜文化的知名度和影响力，打造亿万年旅游精品线路，促进文旅融合发展；全面贯彻落实习近平总书记对考古工作的重要指示精神，建设具有玉溪特色和玉溪风格的李家山青铜文化考古工作。</t>
  </si>
  <si>
    <t>1.会议于2022年8月12日开始签到13日至15日在玉溪成功举办，参会人员达160余人，会议由中国考古学会、云南省文化和旅游厅（云南省文物局）、中共玉溪市委、玉溪市人民政府主办，由中国考古学会秦汉考古专业委员会、云南省文物考古研究所、中共玉溪市委宣传部、玉溪市文化和旅游局（玉溪市文物局）、江川区人民政府承办，由玉溪市文物管理所、江川区文化和旅游局执行。
2.通过研讨会，来自全国各地的专家学者对李家山文化进行交流，并达成共识《李家山宣言》，李家山古墓群的价值及学术地位得到了权威认可，李家山所蕴涵的历史文化价值得到了进一步地挖掘阐释。对扩大李家山文化影响力，打造李家山文化品牌起到重大推动作用。
3.提长升我市的学术研究和交流水平，汇聚青铜文化研究的专家学者智慧，探讨交流李家山青铜文化研究的新成果；提高李家山青铜文化的知名度和影响力，打造亿万年旅游精品线路，促进文旅融合发展。</t>
  </si>
  <si>
    <t>会议次数</t>
  </si>
  <si>
    <t>1次</t>
  </si>
  <si>
    <t>会议人次</t>
  </si>
  <si>
    <t>230人</t>
  </si>
  <si>
    <t>会议天数</t>
  </si>
  <si>
    <t>3天</t>
  </si>
  <si>
    <t>工作人员占比</t>
  </si>
  <si>
    <t>&lt;=10%</t>
  </si>
  <si>
    <t>人均会议标准</t>
  </si>
  <si>
    <t>元/人·天</t>
  </si>
  <si>
    <t>395元/人/天</t>
  </si>
  <si>
    <t>文献出版数</t>
  </si>
  <si>
    <t>0册</t>
  </si>
  <si>
    <t>论文收集整理阶段，预计2023年出版。</t>
  </si>
  <si>
    <t>参会人员满意度</t>
  </si>
  <si>
    <t>剩余193735元用于文献出版费用。</t>
  </si>
  <si>
    <t>李家山考古发掘50周年学术研讨专项经费</t>
  </si>
  <si>
    <t>160人</t>
  </si>
  <si>
    <t>年初预算计划邀请国内专家学者，后因会议规模扩大，邀请范围扩大至高校学者教授，云南省各地州文物管理所、博物馆专家学者，会议人数增加。</t>
  </si>
  <si>
    <t>会议最终由中国考古学会、云南省文化和旅游厅（云南省文物局）、中共玉溪市委、玉溪市人民政府主办，会议标准提高至一类会议标准。</t>
  </si>
  <si>
    <t>提升玉溪市考古学术研究和交流水平</t>
  </si>
  <si>
    <t>0本</t>
  </si>
  <si>
    <t>论文收集阶段，预计2023年出版。</t>
  </si>
  <si>
    <t>保障建立健全人才培养体系</t>
  </si>
  <si>
    <t>会议剩余经费25.35万元，因财政资金紧张，未形成支付。</t>
  </si>
  <si>
    <t>市级文物保护专项资金</t>
  </si>
  <si>
    <t>1、玉溪市十四五文化发展规划的通知，到“十四五”期末，全市各级文物保护单位有保护范围、有保护标志、有记录档案、有保管机构的“四有”工作完成率达到100%。国家级重点文物保护单位、省级重点文物保护单位和市级文物保护单位重大文物保护工程合格率达到100%。强化文物的系统性保护，加大对重点文物的抢救保护力度，健全文物保护利用传承体系，着力增加国保、省保、市保项目，提高文物的利用水平和效率。2、大力开展各级文物保护单位“四有”（有保护范围、有保护标志、有记录档案、有保管机构）工作和保护规划编制，加强文物保护单位日常巡查和监测，提高管理能力和水平，进一步发挥文物资源在传承和弘扬玉溪优秀传统文化，实现经济社会跨越发展的重要作用。</t>
  </si>
  <si>
    <t>1.完成通海郑开文故居油饰工程，红塔区李鸿祥旧居小木作修缮工程；完成考古面积2164.61平方米，完成考古报告1份，发现不可移动文物5处。
2.强化文物的系统性保护，加大对重点文物的抢救保护力度，健全文物保护利用传承体系，着力增加国保、省保、市保项目，提高文物的利用水平和效率。加强文物保护单位日常巡查和监测，提高管理能力和水平，进一步发挥文物资源在传承和弘扬玉溪优秀传统文化，实现经济社会跨越发展的重要作用。</t>
  </si>
  <si>
    <t>修缮市级文保单位数</t>
  </si>
  <si>
    <t>2个</t>
  </si>
  <si>
    <t>考古面积</t>
  </si>
  <si>
    <t>2164.61平方米</t>
  </si>
  <si>
    <t>考古报告</t>
  </si>
  <si>
    <t>1份</t>
  </si>
  <si>
    <t>建设物、设施验收合格率</t>
  </si>
  <si>
    <t>工程返工率</t>
  </si>
  <si>
    <t>工程进度达标率</t>
  </si>
  <si>
    <t>因财政资金紧张，工程款支付进度有所延迟，工程进度有所下降。</t>
  </si>
  <si>
    <t>文物保护意义</t>
  </si>
  <si>
    <t>提升文物保护意识</t>
  </si>
  <si>
    <t>文物保护满意度</t>
  </si>
  <si>
    <t>文物考古专项资金</t>
  </si>
  <si>
    <t>2022年总体目标：根据玉溪市文物管理所2022年工作计划，持续开展基本建设文物考古调查。继续利用配合大型基本建设文物考古调查之机，深入开展基础性文物考古调查和整理研究工作：一是开展并完成易门至新平高速公路、江川机场高速公路、元江35千伏变电站等5个基本建设项目延伸文物考古调查勘探任务及元江小板碧、塘房2处光伏电站项目文物考古调查勘探，补充元江红河谷古代文化遗存考古学资料和江川区星云湖、抚仙湖流域古滇文化遗存考古学资料；二是完成通海老窑沟出土文物整理和报告编写。切实提高玉溪市文物考古专业技能及研究能力，提升玉溪市馆藏文物数量，为玉溪市文旅融合及文化事业发展提供坚实的物质和文化基础。</t>
  </si>
  <si>
    <t>1.开展并完成易门至新平高速公路、江川机场高速公路、元江35千伏变电站等5个基本建设项目延伸文物考古调查勘探任务及元江小板碧、塘房2处光伏电站项目文物考古调查勘探，补充元江红河谷古代文化遗存考古学资料和江川区星云湖、抚仙湖流域古滇文化遗存考古学资料；2.完成通海老窑沟出土文物整理和报告编写。切实提高玉溪市文物考古专业技能及研究能力，提升玉溪市馆藏文物数量，为玉溪市文旅融合及文化事业发展提供坚实的物质和文化基础。</t>
  </si>
  <si>
    <t>考古调查勘探发掘面积</t>
  </si>
  <si>
    <t>600平方米</t>
  </si>
  <si>
    <t>课题研究报告</t>
  </si>
  <si>
    <t>7份</t>
  </si>
  <si>
    <t>文物勘探保护工程合格率</t>
  </si>
  <si>
    <t>增强群众文物保护意识</t>
  </si>
  <si>
    <t>提升文物保护覆盖率</t>
  </si>
  <si>
    <t>文物勘探发掘满意度</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</si>
  <si>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</si>
  <si>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</si>
  <si>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</si>
  <si>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</si>
  <si>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</si>
  <si>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</si>
  <si>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</si>
  <si>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</si>
  <si>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</si>
  <si>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</si>
  <si>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</si>
  <si>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</si>
  <si>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</si>
  <si>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1|中央级</t>
  </si>
  <si>
    <t>1|行政单位</t>
  </si>
  <si>
    <t>90|其他</t>
  </si>
  <si>
    <t>A00|农、林、牧、渔业</t>
  </si>
  <si>
    <t>101|全国人大常委会办公厅</t>
  </si>
  <si>
    <t>1|经费差额表</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</si>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</sst>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s>
  <fonts count="54">
    <font>
      <sz val="11"/>
      <color indexed="8"/>
      <name val="宋体"/>
      <charset val="134"/>
      <scheme val="minor"/>
    </font>
    <font>
      <sz val="12"/>
      <color indexed="8"/>
      <name val="宋体"/>
      <charset val="134"/>
    </font>
    <font>
      <sz val="11"/>
      <color theme="1"/>
      <name val="宋体"/>
      <charset val="134"/>
    </font>
    <font>
      <b/>
      <sz val="20"/>
      <color theme="1"/>
      <name val="宋体"/>
      <charset val="134"/>
      <scheme val="minor"/>
    </font>
    <font>
      <b/>
      <sz val="18"/>
      <color theme="1"/>
      <name val="宋体"/>
      <charset val="134"/>
      <scheme val="minor"/>
    </font>
    <font>
      <sz val="11"/>
      <color indexed="8"/>
      <name val="宋体"/>
      <charset val="134"/>
    </font>
    <font>
      <sz val="9"/>
      <color indexed="8"/>
      <name val="宋体"/>
      <charset val="134"/>
    </font>
    <font>
      <sz val="10"/>
      <color indexed="8"/>
      <name val="宋体"/>
      <charset val="134"/>
    </font>
    <font>
      <sz val="12"/>
      <color theme="1"/>
      <name val="宋体"/>
      <charset val="134"/>
      <scheme val="minor"/>
    </font>
    <font>
      <sz val="12"/>
      <name val="宋体"/>
      <charset val="134"/>
    </font>
    <font>
      <sz val="12"/>
      <color theme="1"/>
      <name val="宋体"/>
      <charset val="134"/>
    </font>
    <font>
      <sz val="22"/>
      <color theme="1"/>
      <name val="黑体"/>
      <charset val="134"/>
    </font>
    <font>
      <sz val="10"/>
      <color theme="1"/>
      <name val="宋体"/>
      <charset val="134"/>
      <scheme val="minor"/>
    </font>
    <font>
      <sz val="10"/>
      <name val="宋体"/>
      <charset val="134"/>
    </font>
    <font>
      <sz val="10"/>
      <color theme="1"/>
      <name val="宋体"/>
      <charset val="134"/>
    </font>
    <font>
      <sz val="11"/>
      <color rgb="FF000000"/>
      <name val="宋体"/>
      <charset val="134"/>
    </font>
    <font>
      <sz val="11"/>
      <name val="宋体"/>
      <charset val="134"/>
    </font>
    <font>
      <sz val="12"/>
      <color rgb="FF000000"/>
      <name val="宋体"/>
      <charset val="134"/>
    </font>
    <font>
      <b/>
      <sz val="24"/>
      <color rgb="FF000000"/>
      <name val="宋体"/>
      <charset val="134"/>
    </font>
    <font>
      <b/>
      <sz val="12"/>
      <name val="宋体"/>
      <charset val="134"/>
    </font>
    <font>
      <b/>
      <sz val="11"/>
      <name val="宋体"/>
      <charset val="134"/>
    </font>
    <font>
      <b/>
      <sz val="18"/>
      <color rgb="FF000000"/>
      <name val="Source Han Sans CN"/>
      <charset val="134"/>
    </font>
    <font>
      <b/>
      <sz val="11"/>
      <color rgb="FF000000"/>
      <name val="Source Han Sans CN"/>
      <charset val="134"/>
    </font>
    <font>
      <sz val="12"/>
      <color rgb="FF000000"/>
      <name val="Source Han Sans CN"/>
      <charset val="134"/>
    </font>
    <font>
      <sz val="12"/>
      <color theme="1"/>
      <name val="Source Han Sans CN"/>
      <charset val="134"/>
    </font>
    <font>
      <sz val="11"/>
      <color rgb="FF000000"/>
      <name val="Source Han Sans CN"/>
      <charset val="134"/>
    </font>
    <font>
      <b/>
      <sz val="18"/>
      <color rgb="FF000000"/>
      <name val="宋体"/>
      <charset val="134"/>
    </font>
    <font>
      <sz val="22"/>
      <color indexed="8"/>
      <name val="宋体"/>
      <charset val="134"/>
    </font>
    <font>
      <sz val="10"/>
      <color indexed="8"/>
      <name val="Arial"/>
      <charset val="0"/>
    </font>
    <font>
      <b/>
      <sz val="2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6" borderId="1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2" fillId="0" borderId="0" applyNumberFormat="0" applyFill="0" applyBorder="0" applyAlignment="0" applyProtection="0">
      <alignment vertical="center"/>
    </xf>
    <xf numFmtId="0" fontId="43" fillId="7" borderId="21" applyNumberFormat="0" applyAlignment="0" applyProtection="0">
      <alignment vertical="center"/>
    </xf>
    <xf numFmtId="0" fontId="44" fillId="8" borderId="22" applyNumberFormat="0" applyAlignment="0" applyProtection="0">
      <alignment vertical="center"/>
    </xf>
    <xf numFmtId="0" fontId="45" fillId="8" borderId="21" applyNumberFormat="0" applyAlignment="0" applyProtection="0">
      <alignment vertical="center"/>
    </xf>
    <xf numFmtId="0" fontId="46" fillId="9" borderId="23" applyNumberFormat="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3" fillId="34" borderId="0" applyNumberFormat="0" applyBorder="0" applyAlignment="0" applyProtection="0">
      <alignment vertical="center"/>
    </xf>
    <xf numFmtId="0" fontId="53" fillId="35" borderId="0" applyNumberFormat="0" applyBorder="0" applyAlignment="0" applyProtection="0">
      <alignment vertical="center"/>
    </xf>
    <xf numFmtId="0" fontId="52" fillId="36" borderId="0" applyNumberFormat="0" applyBorder="0" applyAlignment="0" applyProtection="0">
      <alignment vertical="center"/>
    </xf>
    <xf numFmtId="0" fontId="9" fillId="0" borderId="0"/>
    <xf numFmtId="0" fontId="15" fillId="0" borderId="0">
      <alignment vertical="center"/>
    </xf>
    <xf numFmtId="0" fontId="5" fillId="0" borderId="0"/>
  </cellStyleXfs>
  <cellXfs count="278">
    <xf numFmtId="0" fontId="0" fillId="0" borderId="0" xfId="0" applyFont="1">
      <alignment vertical="center"/>
    </xf>
    <xf numFmtId="0" fontId="1" fillId="0" borderId="0" xfId="0" applyFont="1" applyFill="1" applyBorder="1" applyAlignment="1"/>
    <xf numFmtId="0" fontId="2" fillId="0" borderId="0" xfId="51" applyFont="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0" xfId="51" applyFont="1" applyFill="1" applyAlignment="1">
      <alignment horizontal="center" vertical="center" wrapText="1"/>
    </xf>
    <xf numFmtId="0" fontId="5" fillId="0" borderId="0" xfId="0" applyFont="1" applyFill="1" applyBorder="1" applyAlignment="1"/>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shrinkToFi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xf>
    <xf numFmtId="0" fontId="2" fillId="0" borderId="0" xfId="0" applyFont="1" applyFill="1" applyBorder="1" applyAlignment="1">
      <alignment horizontal="right" vertical="center"/>
    </xf>
    <xf numFmtId="0" fontId="2" fillId="0" borderId="0" xfId="0" applyFont="1" applyFill="1" applyAlignment="1">
      <alignment horizontal="right" vertical="center"/>
    </xf>
    <xf numFmtId="0" fontId="5" fillId="0" borderId="0" xfId="0" applyFont="1" applyFill="1" applyBorder="1" applyAlignment="1">
      <alignment horizontal="right"/>
    </xf>
    <xf numFmtId="176" fontId="1" fillId="2" borderId="1" xfId="0" applyNumberFormat="1" applyFont="1" applyFill="1" applyBorder="1" applyAlignment="1">
      <alignment horizontal="center" vertical="center" wrapText="1"/>
    </xf>
    <xf numFmtId="10" fontId="1" fillId="2" borderId="1" xfId="3"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5" fillId="2" borderId="1" xfId="0" applyNumberFormat="1" applyFont="1" applyFill="1" applyBorder="1" applyAlignment="1">
      <alignment horizontal="left" vertical="top" wrapText="1"/>
    </xf>
    <xf numFmtId="49" fontId="6" fillId="2" borderId="1" xfId="0" applyNumberFormat="1" applyFont="1" applyFill="1" applyBorder="1" applyAlignment="1">
      <alignment horizontal="left" vertical="top" wrapText="1"/>
    </xf>
    <xf numFmtId="49" fontId="7" fillId="2" borderId="1" xfId="0" applyNumberFormat="1" applyFont="1" applyFill="1" applyBorder="1" applyAlignment="1">
      <alignment horizontal="left" vertical="top" wrapText="1"/>
    </xf>
    <xf numFmtId="0" fontId="8" fillId="0" borderId="0" xfId="0" applyFont="1" applyFill="1" applyBorder="1" applyAlignment="1"/>
    <xf numFmtId="0" fontId="8" fillId="0" borderId="0" xfId="0" applyFont="1" applyFill="1" applyBorder="1" applyAlignment="1">
      <alignment vertical="center"/>
    </xf>
    <xf numFmtId="0" fontId="8" fillId="0" borderId="0" xfId="0" applyFont="1" applyFill="1" applyBorder="1" applyAlignment="1">
      <alignment horizontal="center"/>
    </xf>
    <xf numFmtId="0" fontId="8" fillId="3" borderId="1" xfId="0" applyFont="1" applyFill="1" applyBorder="1" applyAlignment="1">
      <alignment horizontal="center" vertical="center"/>
    </xf>
    <xf numFmtId="49" fontId="8" fillId="3" borderId="1" xfId="0" applyNumberFormat="1" applyFont="1" applyFill="1" applyBorder="1" applyAlignment="1">
      <alignment horizontal="left" vertical="center"/>
    </xf>
    <xf numFmtId="49"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vertical="center"/>
    </xf>
    <xf numFmtId="176" fontId="8" fillId="3" borderId="1" xfId="0" applyNumberFormat="1" applyFont="1" applyFill="1" applyBorder="1" applyAlignment="1">
      <alignment horizontal="right" vertical="center"/>
    </xf>
    <xf numFmtId="49"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left" vertical="top"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49" fontId="8" fillId="0" borderId="2" xfId="0" applyNumberFormat="1" applyFont="1" applyFill="1" applyBorder="1" applyAlignment="1">
      <alignment horizontal="left" vertical="center"/>
    </xf>
    <xf numFmtId="49" fontId="8" fillId="0" borderId="4" xfId="0" applyNumberFormat="1" applyFont="1" applyFill="1" applyBorder="1" applyAlignment="1">
      <alignment horizontal="left" vertical="center"/>
    </xf>
    <xf numFmtId="49"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left" vertical="center" wrapText="1" shrinkToFit="1"/>
    </xf>
    <xf numFmtId="0" fontId="9" fillId="0" borderId="11" xfId="0" applyNumberFormat="1" applyFont="1" applyFill="1" applyBorder="1" applyAlignment="1">
      <alignment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8" fillId="0" borderId="1" xfId="0" applyFont="1" applyFill="1" applyBorder="1" applyAlignment="1">
      <alignment horizontal="left"/>
    </xf>
    <xf numFmtId="176" fontId="8" fillId="3" borderId="1" xfId="0" applyNumberFormat="1" applyFont="1" applyFill="1" applyBorder="1" applyAlignment="1">
      <alignment horizontal="center" vertical="center" wrapText="1"/>
    </xf>
    <xf numFmtId="10" fontId="8" fillId="3" borderId="1" xfId="3" applyNumberFormat="1" applyFont="1" applyFill="1" applyBorder="1" applyAlignment="1">
      <alignment horizontal="center" vertical="center" wrapText="1"/>
    </xf>
    <xf numFmtId="176" fontId="8" fillId="3"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top" wrapText="1"/>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right" vertical="center"/>
    </xf>
    <xf numFmtId="176" fontId="8" fillId="0" borderId="1" xfId="0" applyNumberFormat="1" applyFont="1" applyFill="1" applyBorder="1" applyAlignment="1">
      <alignment horizontal="center" vertical="center" wrapText="1"/>
    </xf>
    <xf numFmtId="10" fontId="8" fillId="0" borderId="1" xfId="3" applyNumberFormat="1" applyFont="1" applyFill="1" applyBorder="1" applyAlignment="1">
      <alignment horizontal="center" vertical="center" wrapText="1"/>
    </xf>
    <xf numFmtId="176" fontId="8" fillId="3" borderId="2" xfId="0" applyNumberFormat="1" applyFont="1" applyFill="1" applyBorder="1" applyAlignment="1">
      <alignment horizontal="right" vertical="center"/>
    </xf>
    <xf numFmtId="176" fontId="8" fillId="3" borderId="4" xfId="0" applyNumberFormat="1" applyFont="1" applyFill="1" applyBorder="1" applyAlignment="1">
      <alignment horizontal="right" vertical="center"/>
    </xf>
    <xf numFmtId="0" fontId="8" fillId="3" borderId="12" xfId="0"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wrapText="1"/>
    </xf>
    <xf numFmtId="0" fontId="8" fillId="3" borderId="14" xfId="0" applyFont="1" applyFill="1" applyBorder="1" applyAlignment="1">
      <alignment horizontal="center" vertical="center"/>
    </xf>
    <xf numFmtId="0" fontId="2" fillId="0" borderId="0" xfId="51" applyFont="1" applyAlignment="1">
      <alignment wrapText="1"/>
    </xf>
    <xf numFmtId="0" fontId="11" fillId="0" borderId="0" xfId="51" applyFont="1" applyFill="1" applyAlignment="1">
      <alignment horizontal="center" vertical="center" wrapText="1"/>
    </xf>
    <xf numFmtId="49" fontId="8" fillId="0" borderId="1" xfId="0" applyNumberFormat="1" applyFont="1" applyFill="1" applyBorder="1" applyAlignment="1">
      <alignment horizontal="left" vertical="center" wrapText="1"/>
    </xf>
    <xf numFmtId="0" fontId="12" fillId="4" borderId="1" xfId="0" applyFont="1" applyFill="1" applyBorder="1" applyAlignment="1">
      <alignment horizontal="center" vertical="center"/>
    </xf>
    <xf numFmtId="49" fontId="12" fillId="4" borderId="1" xfId="0" applyNumberFormat="1" applyFont="1" applyFill="1" applyBorder="1" applyAlignment="1">
      <alignment horizontal="left" vertical="center"/>
    </xf>
    <xf numFmtId="49" fontId="12" fillId="4"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0" fontId="12" fillId="4" borderId="1" xfId="0" applyFont="1" applyFill="1" applyBorder="1" applyAlignment="1">
      <alignment vertical="center" wrapText="1"/>
    </xf>
    <xf numFmtId="176" fontId="12" fillId="4" borderId="1" xfId="0" applyNumberFormat="1" applyFont="1" applyFill="1" applyBorder="1" applyAlignment="1">
      <alignment horizontal="right" vertical="center"/>
    </xf>
    <xf numFmtId="49" fontId="12" fillId="4" borderId="1" xfId="0" applyNumberFormat="1" applyFont="1" applyFill="1" applyBorder="1" applyAlignment="1">
      <alignment horizontal="center" vertical="center" wrapText="1"/>
    </xf>
    <xf numFmtId="0" fontId="12" fillId="4" borderId="1" xfId="0" applyNumberFormat="1" applyFont="1" applyFill="1" applyBorder="1" applyAlignment="1">
      <alignment horizontal="left" vertical="top" wrapText="1"/>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0" fontId="12" fillId="0" borderId="1" xfId="0" applyFont="1" applyFill="1" applyBorder="1" applyAlignment="1">
      <alignment horizontal="center" vertical="center" wrapText="1"/>
    </xf>
    <xf numFmtId="49" fontId="12" fillId="0" borderId="2" xfId="0" applyNumberFormat="1" applyFont="1" applyFill="1" applyBorder="1" applyAlignment="1">
      <alignment horizontal="left" vertical="center"/>
    </xf>
    <xf numFmtId="49" fontId="12" fillId="0" borderId="4" xfId="0" applyNumberFormat="1" applyFont="1" applyFill="1" applyBorder="1" applyAlignment="1">
      <alignment horizontal="left" vertical="center"/>
    </xf>
    <xf numFmtId="49" fontId="12" fillId="0" borderId="1" xfId="0" applyNumberFormat="1" applyFont="1" applyFill="1" applyBorder="1" applyAlignment="1">
      <alignment horizontal="left" vertical="center"/>
    </xf>
    <xf numFmtId="49" fontId="12" fillId="0" borderId="1" xfId="0" applyNumberFormat="1" applyFont="1" applyFill="1" applyBorder="1" applyAlignment="1">
      <alignment horizontal="left" vertical="center" wrapText="1"/>
    </xf>
    <xf numFmtId="0" fontId="13" fillId="0" borderId="11" xfId="0" applyNumberFormat="1" applyFont="1" applyFill="1" applyBorder="1" applyAlignment="1">
      <alignment vertical="center"/>
    </xf>
    <xf numFmtId="49" fontId="12" fillId="0" borderId="2" xfId="0" applyNumberFormat="1" applyFont="1" applyFill="1" applyBorder="1" applyAlignment="1">
      <alignment horizontal="left" vertical="center" wrapText="1"/>
    </xf>
    <xf numFmtId="0" fontId="13" fillId="0" borderId="11" xfId="0" applyNumberFormat="1" applyFont="1" applyFill="1" applyBorder="1" applyAlignment="1">
      <alignment horizontal="left" vertical="center" wrapText="1"/>
    </xf>
    <xf numFmtId="49" fontId="12" fillId="4" borderId="1" xfId="0" applyNumberFormat="1" applyFont="1" applyFill="1" applyBorder="1" applyAlignment="1">
      <alignment horizontal="left" vertical="top" wrapText="1"/>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10"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12" fillId="0" borderId="1" xfId="0" applyFont="1" applyFill="1" applyBorder="1" applyAlignment="1">
      <alignment horizontal="left"/>
    </xf>
    <xf numFmtId="176" fontId="12" fillId="4" borderId="1" xfId="0" applyNumberFormat="1" applyFont="1" applyFill="1" applyBorder="1" applyAlignment="1">
      <alignment horizontal="center" vertical="center" wrapText="1"/>
    </xf>
    <xf numFmtId="10" fontId="12" fillId="4" borderId="1" xfId="3" applyNumberFormat="1" applyFont="1" applyFill="1" applyBorder="1" applyAlignment="1">
      <alignment horizontal="center" vertical="center" wrapText="1"/>
    </xf>
    <xf numFmtId="176" fontId="12" fillId="4"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176" fontId="12" fillId="0" borderId="1" xfId="0" applyNumberFormat="1" applyFont="1" applyFill="1" applyBorder="1" applyAlignment="1">
      <alignment horizontal="right" vertical="center"/>
    </xf>
    <xf numFmtId="49" fontId="12"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49" fontId="12" fillId="3" borderId="1" xfId="0" applyNumberFormat="1" applyFont="1" applyFill="1" applyBorder="1" applyAlignment="1">
      <alignment horizontal="center" vertical="center" wrapText="1"/>
    </xf>
    <xf numFmtId="49" fontId="12" fillId="3" borderId="1" xfId="0" applyNumberFormat="1" applyFont="1" applyFill="1" applyBorder="1" applyAlignment="1">
      <alignment horizontal="left" vertical="top" wrapText="1"/>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10" fontId="12" fillId="0" borderId="1" xfId="3" applyNumberFormat="1" applyFont="1" applyFill="1" applyBorder="1" applyAlignment="1">
      <alignment horizontal="center" vertical="center" wrapText="1"/>
    </xf>
    <xf numFmtId="176" fontId="12" fillId="3" borderId="1" xfId="0" applyNumberFormat="1" applyFont="1" applyFill="1" applyBorder="1" applyAlignment="1">
      <alignment horizontal="center" vertical="center" wrapText="1"/>
    </xf>
    <xf numFmtId="0" fontId="12" fillId="4" borderId="1" xfId="0" applyFont="1" applyFill="1" applyBorder="1" applyAlignment="1">
      <alignment vertical="center"/>
    </xf>
    <xf numFmtId="0" fontId="12" fillId="4" borderId="1" xfId="0" applyFont="1" applyFill="1" applyBorder="1" applyAlignment="1">
      <alignment horizontal="left" vertical="top" wrapText="1"/>
    </xf>
    <xf numFmtId="0" fontId="15" fillId="0" borderId="0" xfId="0" applyFont="1" applyFill="1" applyAlignment="1"/>
    <xf numFmtId="0" fontId="16" fillId="0" borderId="0" xfId="0" applyFont="1" applyFill="1" applyBorder="1" applyAlignment="1"/>
    <xf numFmtId="0" fontId="16" fillId="0" borderId="0" xfId="0" applyFont="1" applyFill="1" applyAlignment="1"/>
    <xf numFmtId="0" fontId="17" fillId="0" borderId="0" xfId="50" applyFont="1" applyAlignment="1">
      <alignment horizontal="center" vertical="center"/>
    </xf>
    <xf numFmtId="0" fontId="9" fillId="0" borderId="0" xfId="0" applyFont="1" applyFill="1" applyAlignment="1">
      <alignment vertical="center"/>
    </xf>
    <xf numFmtId="0" fontId="18"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9" fillId="0" borderId="1" xfId="0" applyFont="1" applyFill="1" applyBorder="1" applyAlignment="1">
      <alignment horizontal="left" vertical="center" wrapText="1"/>
    </xf>
    <xf numFmtId="0" fontId="19"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1"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1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177" fontId="13" fillId="0" borderId="1" xfId="0" applyNumberFormat="1" applyFont="1" applyFill="1" applyBorder="1" applyAlignment="1">
      <alignment horizontal="center" vertical="center" wrapText="1"/>
    </xf>
    <xf numFmtId="49" fontId="13" fillId="0" borderId="2" xfId="0" applyNumberFormat="1" applyFont="1" applyFill="1" applyBorder="1" applyAlignment="1">
      <alignment horizontal="left" vertical="center" wrapText="1"/>
    </xf>
    <xf numFmtId="49" fontId="13" fillId="0" borderId="3" xfId="0" applyNumberFormat="1" applyFont="1" applyFill="1" applyBorder="1" applyAlignment="1">
      <alignment horizontal="left" vertical="center" wrapText="1"/>
    </xf>
    <xf numFmtId="176" fontId="7" fillId="0" borderId="1" xfId="0" applyNumberFormat="1" applyFont="1" applyFill="1" applyBorder="1" applyAlignment="1">
      <alignment horizontal="right" vertical="center" wrapText="1"/>
    </xf>
    <xf numFmtId="176" fontId="7" fillId="0" borderId="1" xfId="0" applyNumberFormat="1" applyFont="1" applyFill="1" applyBorder="1" applyAlignment="1">
      <alignment horizontal="right" vertical="center"/>
    </xf>
    <xf numFmtId="49" fontId="13" fillId="0" borderId="1"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xf>
    <xf numFmtId="49" fontId="23" fillId="0" borderId="1" xfId="50" applyNumberFormat="1" applyFont="1" applyBorder="1" applyAlignment="1">
      <alignment horizontal="center" vertical="center"/>
    </xf>
    <xf numFmtId="49" fontId="23" fillId="0" borderId="1" xfId="50" applyNumberFormat="1" applyFont="1" applyBorder="1" applyAlignment="1">
      <alignment horizontal="center" vertical="center" wrapText="1"/>
    </xf>
    <xf numFmtId="0" fontId="23" fillId="0" borderId="1" xfId="50" applyFont="1" applyBorder="1" applyAlignment="1">
      <alignment horizontal="center" vertical="center"/>
    </xf>
    <xf numFmtId="49" fontId="15" fillId="0" borderId="1" xfId="0" applyNumberFormat="1" applyFont="1" applyFill="1" applyBorder="1" applyAlignment="1">
      <alignment horizontal="left" vertical="center"/>
    </xf>
    <xf numFmtId="49"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left" vertical="top" wrapText="1"/>
    </xf>
    <xf numFmtId="49" fontId="15" fillId="0" borderId="1" xfId="0" applyNumberFormat="1" applyFont="1" applyFill="1" applyBorder="1" applyAlignment="1">
      <alignment horizontal="left" vertical="center" wrapText="1" shrinkToFit="1"/>
    </xf>
    <xf numFmtId="49" fontId="24"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0" fontId="25" fillId="0" borderId="1" xfId="0" applyFont="1" applyFill="1" applyBorder="1" applyAlignment="1">
      <alignment horizontal="left"/>
    </xf>
    <xf numFmtId="0" fontId="15" fillId="0" borderId="1" xfId="0" applyFont="1" applyFill="1" applyBorder="1" applyAlignment="1">
      <alignment horizontal="left"/>
    </xf>
    <xf numFmtId="49" fontId="13" fillId="0" borderId="1" xfId="0" applyNumberFormat="1" applyFont="1" applyFill="1" applyBorder="1" applyAlignment="1">
      <alignment vertical="center" wrapText="1"/>
    </xf>
    <xf numFmtId="0" fontId="9" fillId="0" borderId="4" xfId="0" applyNumberFormat="1"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14" xfId="0" applyFont="1" applyFill="1" applyBorder="1" applyAlignment="1">
      <alignment horizontal="center" vertical="center" wrapText="1"/>
    </xf>
    <xf numFmtId="10" fontId="7" fillId="0" borderId="1" xfId="0" applyNumberFormat="1" applyFont="1" applyFill="1" applyBorder="1" applyAlignment="1">
      <alignment horizontal="center" vertical="center"/>
    </xf>
    <xf numFmtId="0" fontId="9" fillId="0" borderId="15" xfId="0" applyNumberFormat="1" applyFont="1" applyFill="1" applyBorder="1" applyAlignment="1">
      <alignment vertical="center"/>
    </xf>
    <xf numFmtId="0" fontId="26" fillId="0" borderId="0" xfId="0" applyFont="1" applyFill="1" applyBorder="1" applyAlignment="1">
      <alignment horizontal="center" vertical="center"/>
    </xf>
    <xf numFmtId="0" fontId="23" fillId="0" borderId="1" xfId="0" applyFont="1" applyFill="1" applyBorder="1" applyAlignment="1">
      <alignment horizontal="center" vertical="center"/>
    </xf>
    <xf numFmtId="49" fontId="17" fillId="0" borderId="1" xfId="0" applyNumberFormat="1" applyFont="1" applyFill="1" applyBorder="1" applyAlignment="1">
      <alignment horizontal="left" vertical="top" wrapText="1"/>
    </xf>
    <xf numFmtId="0" fontId="17" fillId="0" borderId="1" xfId="0" applyFont="1" applyFill="1" applyBorder="1" applyAlignment="1">
      <alignment horizontal="center" vertical="center"/>
    </xf>
    <xf numFmtId="0" fontId="9" fillId="0" borderId="0" xfId="0" applyFont="1" applyFill="1" applyBorder="1" applyAlignment="1"/>
    <xf numFmtId="0" fontId="9" fillId="0" borderId="0" xfId="0" applyFont="1" applyFill="1" applyBorder="1" applyAlignment="1">
      <alignment horizontal="center"/>
    </xf>
    <xf numFmtId="43" fontId="9" fillId="0" borderId="0" xfId="0" applyNumberFormat="1" applyFont="1" applyFill="1" applyBorder="1" applyAlignment="1"/>
    <xf numFmtId="0" fontId="9" fillId="0" borderId="0" xfId="49" applyFill="1" applyAlignment="1">
      <alignment vertical="center"/>
    </xf>
    <xf numFmtId="0" fontId="9" fillId="0" borderId="0" xfId="49" applyFill="1" applyAlignment="1">
      <alignment vertical="center" wrapText="1"/>
    </xf>
    <xf numFmtId="0" fontId="27" fillId="0" borderId="0" xfId="0" applyFont="1" applyFill="1" applyAlignment="1">
      <alignment horizontal="center"/>
    </xf>
    <xf numFmtId="0" fontId="28" fillId="0" borderId="0" xfId="0" applyFont="1" applyFill="1" applyBorder="1" applyAlignment="1"/>
    <xf numFmtId="0" fontId="9" fillId="0" borderId="0" xfId="0" applyFont="1" applyFill="1" applyAlignment="1"/>
    <xf numFmtId="0" fontId="7"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5" xfId="0" applyNumberFormat="1" applyFont="1" applyFill="1" applyBorder="1" applyAlignment="1">
      <alignment horizontal="center" vertical="center" shrinkToFit="1"/>
    </xf>
    <xf numFmtId="4" fontId="5" fillId="0" borderId="6" xfId="0" applyNumberFormat="1" applyFont="1" applyFill="1" applyBorder="1" applyAlignment="1">
      <alignment horizontal="center" vertical="center" shrinkToFit="1"/>
    </xf>
    <xf numFmtId="0" fontId="5" fillId="0" borderId="16"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8"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43" fontId="5" fillId="0" borderId="1" xfId="0" applyNumberFormat="1" applyFont="1" applyFill="1" applyBorder="1" applyAlignment="1">
      <alignment horizontal="left" vertical="center" shrinkToFit="1"/>
    </xf>
    <xf numFmtId="0" fontId="5" fillId="0" borderId="1" xfId="0" applyNumberFormat="1" applyFont="1" applyFill="1" applyBorder="1" applyAlignment="1">
      <alignment horizontal="center" vertical="center" shrinkToFit="1"/>
    </xf>
    <xf numFmtId="43" fontId="5" fillId="0" borderId="1" xfId="0" applyNumberFormat="1" applyFont="1" applyFill="1" applyBorder="1" applyAlignment="1">
      <alignment horizontal="right" vertical="center" shrinkToFit="1"/>
    </xf>
    <xf numFmtId="0" fontId="13" fillId="0" borderId="0" xfId="0" applyFont="1" applyFill="1" applyAlignment="1">
      <alignment horizontal="left" vertical="top" wrapText="1"/>
    </xf>
    <xf numFmtId="43" fontId="9" fillId="0" borderId="0" xfId="49" applyNumberFormat="1" applyFill="1" applyAlignment="1">
      <alignment vertical="center"/>
    </xf>
    <xf numFmtId="0" fontId="27" fillId="0" borderId="0" xfId="0" applyFont="1" applyFill="1" applyAlignment="1">
      <alignment horizontal="center" wrapText="1"/>
    </xf>
    <xf numFmtId="0" fontId="9" fillId="0" borderId="0" xfId="0" applyFont="1" applyFill="1" applyBorder="1" applyAlignment="1">
      <alignment wrapText="1"/>
    </xf>
    <xf numFmtId="4" fontId="5" fillId="0" borderId="6" xfId="0" applyNumberFormat="1" applyFont="1" applyFill="1" applyBorder="1" applyAlignment="1">
      <alignment horizontal="center" vertical="center" wrapText="1" shrinkToFit="1"/>
    </xf>
    <xf numFmtId="4" fontId="5" fillId="0" borderId="7"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2" xfId="0" applyNumberFormat="1" applyFont="1" applyFill="1" applyBorder="1" applyAlignment="1">
      <alignment horizontal="center" vertical="center" shrinkToFit="1"/>
    </xf>
    <xf numFmtId="4" fontId="5" fillId="0" borderId="4"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7" fillId="0" borderId="0" xfId="0" applyFont="1" applyFill="1" applyBorder="1" applyAlignment="1">
      <alignment horizontal="right"/>
    </xf>
    <xf numFmtId="0" fontId="5" fillId="0" borderId="7"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0" fontId="29" fillId="0" borderId="0" xfId="0" applyFont="1" applyAlignment="1">
      <alignment horizontal="center" vertical="center"/>
    </xf>
    <xf numFmtId="0" fontId="9" fillId="0" borderId="0" xfId="0" applyFont="1" applyAlignment="1"/>
    <xf numFmtId="0" fontId="15" fillId="5" borderId="17" xfId="0" applyNumberFormat="1" applyFont="1" applyFill="1" applyBorder="1" applyAlignment="1">
      <alignment horizontal="center" vertical="center"/>
    </xf>
    <xf numFmtId="0" fontId="15" fillId="5" borderId="17" xfId="0" applyNumberFormat="1" applyFont="1" applyFill="1" applyBorder="1" applyAlignment="1">
      <alignment horizontal="left" vertical="center"/>
    </xf>
    <xf numFmtId="0" fontId="15" fillId="3" borderId="17" xfId="0" applyNumberFormat="1" applyFont="1" applyFill="1" applyBorder="1" applyAlignment="1">
      <alignment horizontal="center" vertical="center"/>
    </xf>
    <xf numFmtId="4" fontId="15" fillId="3" borderId="17" xfId="0" applyNumberFormat="1" applyFont="1" applyFill="1" applyBorder="1" applyAlignment="1">
      <alignment horizontal="right" vertical="center" wrapText="1"/>
    </xf>
    <xf numFmtId="4" fontId="15" fillId="3" borderId="17" xfId="0" applyNumberFormat="1" applyFont="1" applyFill="1" applyBorder="1" applyAlignment="1">
      <alignment horizontal="right" vertical="center"/>
    </xf>
    <xf numFmtId="0" fontId="15" fillId="3" borderId="17" xfId="0" applyNumberFormat="1" applyFont="1" applyFill="1" applyBorder="1" applyAlignment="1">
      <alignment horizontal="left" vertical="center" wrapText="1"/>
    </xf>
    <xf numFmtId="0" fontId="30" fillId="0" borderId="0" xfId="0" applyFont="1" applyAlignment="1"/>
    <xf numFmtId="0" fontId="15" fillId="5" borderId="17" xfId="0" applyNumberFormat="1" applyFont="1" applyFill="1" applyBorder="1" applyAlignment="1">
      <alignment horizontal="center" vertical="center" wrapText="1"/>
    </xf>
    <xf numFmtId="0" fontId="31" fillId="5" borderId="17" xfId="0" applyNumberFormat="1" applyFont="1" applyFill="1" applyBorder="1" applyAlignment="1">
      <alignment horizontal="left" vertical="center" wrapText="1"/>
    </xf>
    <xf numFmtId="0" fontId="15" fillId="3" borderId="17" xfId="0" applyNumberFormat="1" applyFont="1" applyFill="1" applyBorder="1" applyAlignment="1">
      <alignment horizontal="center" vertical="center" wrapText="1"/>
    </xf>
    <xf numFmtId="0" fontId="15" fillId="5" borderId="17" xfId="0" applyNumberFormat="1" applyFont="1" applyFill="1" applyBorder="1" applyAlignment="1">
      <alignment horizontal="left" vertical="center" wrapText="1"/>
    </xf>
    <xf numFmtId="3" fontId="15" fillId="3" borderId="17" xfId="0" applyNumberFormat="1" applyFont="1" applyFill="1" applyBorder="1" applyAlignment="1">
      <alignment horizontal="right" vertical="center" wrapText="1"/>
    </xf>
    <xf numFmtId="0" fontId="32" fillId="0" borderId="0" xfId="0" applyFont="1" applyAlignment="1">
      <alignment horizontal="center" vertical="center"/>
    </xf>
    <xf numFmtId="0" fontId="15" fillId="3" borderId="17" xfId="0" applyNumberFormat="1" applyFont="1" applyFill="1" applyBorder="1" applyAlignment="1">
      <alignment horizontal="left" vertical="center"/>
    </xf>
    <xf numFmtId="0" fontId="32" fillId="0" borderId="0" xfId="0" applyFont="1" applyAlignment="1"/>
    <xf numFmtId="0" fontId="13" fillId="0" borderId="0" xfId="0" applyFont="1" applyAlignment="1"/>
    <xf numFmtId="0" fontId="15" fillId="3" borderId="17" xfId="0" applyNumberFormat="1" applyFont="1" applyFill="1" applyBorder="1" applyAlignment="1">
      <alignment horizontal="right" vertical="center"/>
    </xf>
    <xf numFmtId="0" fontId="33" fillId="5" borderId="17" xfId="0" applyNumberFormat="1" applyFont="1" applyFill="1" applyBorder="1" applyAlignment="1">
      <alignment vertical="center"/>
    </xf>
    <xf numFmtId="0" fontId="33" fillId="3" borderId="17" xfId="0" applyNumberFormat="1" applyFont="1" applyFill="1" applyBorder="1" applyAlignment="1">
      <alignment vertical="center"/>
    </xf>
    <xf numFmtId="0" fontId="9"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2" Type="http://schemas.openxmlformats.org/officeDocument/2006/relationships/styles" Target="styles.xml"/><Relationship Id="rId81" Type="http://schemas.openxmlformats.org/officeDocument/2006/relationships/sharedStrings" Target="sharedStrings.xml"/><Relationship Id="rId80" Type="http://schemas.openxmlformats.org/officeDocument/2006/relationships/theme" Target="theme/theme1.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2"/>
  <sheetViews>
    <sheetView workbookViewId="0">
      <selection activeCell="A1" sqref="A1"/>
    </sheetView>
  </sheetViews>
  <sheetFormatPr defaultColWidth="9" defaultRowHeight="13.5" outlineLevelCol="1"/>
  <cols>
    <col min="1" max="1" width="40" customWidth="1"/>
    <col min="2" max="2" width="52.625" customWidth="1"/>
  </cols>
  <sheetData>
    <row r="1" ht="15" customHeight="1" spans="1:2">
      <c r="A1" s="276" t="s">
        <v>0</v>
      </c>
      <c r="B1" s="277" t="s">
        <v>1</v>
      </c>
    </row>
    <row r="2" ht="15" customHeight="1" spans="1:2">
      <c r="A2" s="276" t="s">
        <v>2</v>
      </c>
      <c r="B2" s="277" t="s">
        <v>3</v>
      </c>
    </row>
    <row r="3" ht="15" customHeight="1" spans="1:2">
      <c r="A3" s="276" t="s">
        <v>4</v>
      </c>
      <c r="B3" s="277" t="s">
        <v>5</v>
      </c>
    </row>
    <row r="4" ht="15" customHeight="1" spans="1:2">
      <c r="A4" s="276" t="s">
        <v>6</v>
      </c>
      <c r="B4" s="277" t="s">
        <v>7</v>
      </c>
    </row>
    <row r="5" ht="15" customHeight="1" spans="1:2">
      <c r="A5" s="276" t="s">
        <v>8</v>
      </c>
      <c r="B5" s="277" t="s">
        <v>9</v>
      </c>
    </row>
    <row r="6" ht="15" customHeight="1" spans="1:2">
      <c r="A6" s="276" t="s">
        <v>10</v>
      </c>
      <c r="B6" s="277" t="s">
        <v>11</v>
      </c>
    </row>
    <row r="7" ht="15" customHeight="1" spans="1:2">
      <c r="A7" s="276" t="s">
        <v>12</v>
      </c>
      <c r="B7" s="277" t="s">
        <v>13</v>
      </c>
    </row>
    <row r="8" ht="15" customHeight="1" spans="1:2">
      <c r="A8" s="276" t="s">
        <v>14</v>
      </c>
      <c r="B8" s="277"/>
    </row>
    <row r="9" ht="15" customHeight="1" spans="1:2">
      <c r="A9" s="276" t="s">
        <v>15</v>
      </c>
      <c r="B9" s="277" t="s">
        <v>16</v>
      </c>
    </row>
    <row r="10" ht="15" customHeight="1" spans="1:2">
      <c r="A10" s="276" t="s">
        <v>17</v>
      </c>
      <c r="B10" s="277" t="s">
        <v>18</v>
      </c>
    </row>
    <row r="11" ht="15" customHeight="1" spans="1:2">
      <c r="A11" s="276" t="s">
        <v>19</v>
      </c>
      <c r="B11" s="277" t="s">
        <v>20</v>
      </c>
    </row>
    <row r="12" ht="15" customHeight="1" spans="1:2">
      <c r="A12" s="276" t="s">
        <v>21</v>
      </c>
      <c r="B12" s="277"/>
    </row>
    <row r="13" ht="15" customHeight="1" spans="1:2">
      <c r="A13" s="276" t="s">
        <v>22</v>
      </c>
      <c r="B13" s="277" t="s">
        <v>23</v>
      </c>
    </row>
    <row r="14" ht="15" customHeight="1" spans="1:2">
      <c r="A14" s="276" t="s">
        <v>24</v>
      </c>
      <c r="B14" s="277" t="s">
        <v>25</v>
      </c>
    </row>
    <row r="15" ht="15" customHeight="1" spans="1:2">
      <c r="A15" s="276" t="s">
        <v>26</v>
      </c>
      <c r="B15" s="277" t="s">
        <v>27</v>
      </c>
    </row>
    <row r="16" ht="15" customHeight="1" spans="1:2">
      <c r="A16" s="276" t="s">
        <v>28</v>
      </c>
      <c r="B16" s="277" t="s">
        <v>29</v>
      </c>
    </row>
    <row r="17" ht="15" customHeight="1" spans="1:2">
      <c r="A17" s="276" t="s">
        <v>30</v>
      </c>
      <c r="B17" s="277" t="s">
        <v>31</v>
      </c>
    </row>
    <row r="18" ht="15" customHeight="1" spans="1:2">
      <c r="A18" s="276" t="s">
        <v>32</v>
      </c>
      <c r="B18" s="277" t="s">
        <v>33</v>
      </c>
    </row>
    <row r="19" ht="15" customHeight="1" spans="1:2">
      <c r="A19" s="276" t="s">
        <v>34</v>
      </c>
      <c r="B19" s="277" t="s">
        <v>35</v>
      </c>
    </row>
    <row r="20" ht="15" customHeight="1" spans="1:2">
      <c r="A20" s="276" t="s">
        <v>36</v>
      </c>
      <c r="B20" s="277"/>
    </row>
    <row r="21" ht="15" customHeight="1" spans="1:2">
      <c r="A21" s="276" t="s">
        <v>37</v>
      </c>
      <c r="B21" s="277" t="s">
        <v>38</v>
      </c>
    </row>
    <row r="22" ht="15" customHeight="1" spans="1:2">
      <c r="A22" s="276" t="s">
        <v>39</v>
      </c>
      <c r="B22" s="277"/>
    </row>
    <row r="23" ht="15" customHeight="1" spans="1:2">
      <c r="A23" s="276" t="s">
        <v>40</v>
      </c>
      <c r="B23" s="277" t="s">
        <v>41</v>
      </c>
    </row>
    <row r="24" ht="15" customHeight="1" spans="1:2">
      <c r="A24" s="276" t="s">
        <v>42</v>
      </c>
      <c r="B24" s="277" t="s">
        <v>43</v>
      </c>
    </row>
    <row r="25" ht="15" customHeight="1" spans="1:2">
      <c r="A25" s="276" t="s">
        <v>44</v>
      </c>
      <c r="B25" s="277" t="s">
        <v>45</v>
      </c>
    </row>
    <row r="26" ht="15" customHeight="1" spans="1:2">
      <c r="A26" s="276" t="s">
        <v>46</v>
      </c>
      <c r="B26" s="277"/>
    </row>
    <row r="27" ht="15" customHeight="1" spans="1:2">
      <c r="A27" s="276" t="s">
        <v>47</v>
      </c>
      <c r="B27" s="277" t="s">
        <v>48</v>
      </c>
    </row>
    <row r="28" ht="15" customHeight="1" spans="1:2">
      <c r="A28" s="276" t="s">
        <v>49</v>
      </c>
      <c r="B28" s="277" t="s">
        <v>50</v>
      </c>
    </row>
    <row r="29" ht="15" customHeight="1" spans="1:2">
      <c r="A29" s="276" t="s">
        <v>51</v>
      </c>
      <c r="B29" s="277" t="s">
        <v>52</v>
      </c>
    </row>
    <row r="30" ht="15" customHeight="1" spans="1:2">
      <c r="A30" s="276" t="s">
        <v>53</v>
      </c>
      <c r="B30" s="277"/>
    </row>
    <row r="31" ht="15" customHeight="1" spans="1:2">
      <c r="A31" s="276" t="s">
        <v>54</v>
      </c>
      <c r="B31" s="277" t="s">
        <v>27</v>
      </c>
    </row>
    <row r="32" ht="15" customHeight="1" spans="1:2">
      <c r="A32" s="276" t="s">
        <v>55</v>
      </c>
      <c r="B32" s="277" t="s">
        <v>56</v>
      </c>
    </row>
  </sheetData>
  <dataValidations count="10">
    <dataValidation type="list" allowBlank="1" sqref="B16">
      <formula1>HIDDENSHEETNAME!$A$2:$A$9</formula1>
    </dataValidation>
    <dataValidation type="list" allowBlank="1" sqref="B20">
      <formula1>HIDDENSHEETNAME!$F$2:$F$9</formula1>
    </dataValidation>
    <dataValidation type="list" allowBlank="1" sqref="B21">
      <formula1>HIDDENSHEETNAME!$J$2:$J$6</formula1>
    </dataValidation>
    <dataValidation type="list" allowBlank="1" sqref="B22">
      <formula1>HIDDENSHEETNAME!$G$2:$G$7</formula1>
    </dataValidation>
    <dataValidation type="list" allowBlank="1" sqref="B23">
      <formula1>HIDDENSHEETNAME!$E$2:$E$7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HIDDENSHEETNAME!$D$2:$D$9</formula1>
    </dataValidation>
    <dataValidation type="list" allowBlank="1" sqref="B29">
      <formula1>HIDDENSHEETNAME!$B$2:$B$11</formula1>
    </dataValidation>
    <dataValidation type="list" allowBlank="1" sqref="B31 B14:B15">
      <formula1>HIDDENSHEETNAME!$C$2:$C$3</formula1>
    </dataValidation>
  </dataValidations>
  <printOptions horizontalCentered="1"/>
  <pageMargins left="0.700694444444445" right="0.700694444444445" top="0.751388888888889" bottom="0.751388888888889" header="0.298611111111111" footer="0.298611111111111"/>
  <pageSetup paperSize="9" scale="3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71" t="s">
        <v>57</v>
      </c>
    </row>
    <row r="2" ht="14.25" spans="6:6">
      <c r="F2" s="258" t="s">
        <v>58</v>
      </c>
    </row>
    <row r="3" ht="14.25" spans="1:6">
      <c r="A3" s="258" t="s">
        <v>59</v>
      </c>
      <c r="F3" s="258" t="s">
        <v>60</v>
      </c>
    </row>
    <row r="4" ht="19.5" customHeight="1" spans="1:6">
      <c r="A4" s="259" t="s">
        <v>61</v>
      </c>
      <c r="B4" s="259"/>
      <c r="C4" s="259"/>
      <c r="D4" s="259" t="s">
        <v>62</v>
      </c>
      <c r="E4" s="259"/>
      <c r="F4" s="259"/>
    </row>
    <row r="5" ht="19.5" customHeight="1" spans="1:6">
      <c r="A5" s="259" t="s">
        <v>63</v>
      </c>
      <c r="B5" s="259" t="s">
        <v>64</v>
      </c>
      <c r="C5" s="259" t="s">
        <v>65</v>
      </c>
      <c r="D5" s="259" t="s">
        <v>66</v>
      </c>
      <c r="E5" s="259" t="s">
        <v>64</v>
      </c>
      <c r="F5" s="259" t="s">
        <v>65</v>
      </c>
    </row>
    <row r="6" ht="19.5" customHeight="1" spans="1:6">
      <c r="A6" s="259" t="s">
        <v>67</v>
      </c>
      <c r="B6" s="259"/>
      <c r="C6" s="259" t="s">
        <v>68</v>
      </c>
      <c r="D6" s="259" t="s">
        <v>67</v>
      </c>
      <c r="E6" s="259"/>
      <c r="F6" s="259" t="s">
        <v>69</v>
      </c>
    </row>
    <row r="7" ht="19.5" customHeight="1" spans="1:6">
      <c r="A7" s="260" t="s">
        <v>70</v>
      </c>
      <c r="B7" s="259" t="s">
        <v>68</v>
      </c>
      <c r="C7" s="263">
        <v>57072431.54</v>
      </c>
      <c r="D7" s="260" t="s">
        <v>71</v>
      </c>
      <c r="E7" s="259" t="s">
        <v>72</v>
      </c>
      <c r="F7" s="263"/>
    </row>
    <row r="8" ht="19.5" customHeight="1" spans="1:6">
      <c r="A8" s="260" t="s">
        <v>73</v>
      </c>
      <c r="B8" s="259" t="s">
        <v>69</v>
      </c>
      <c r="C8" s="263"/>
      <c r="D8" s="260" t="s">
        <v>74</v>
      </c>
      <c r="E8" s="259" t="s">
        <v>75</v>
      </c>
      <c r="F8" s="263"/>
    </row>
    <row r="9" ht="19.5" customHeight="1" spans="1:6">
      <c r="A9" s="260" t="s">
        <v>76</v>
      </c>
      <c r="B9" s="259" t="s">
        <v>77</v>
      </c>
      <c r="C9" s="263"/>
      <c r="D9" s="260" t="s">
        <v>78</v>
      </c>
      <c r="E9" s="259" t="s">
        <v>79</v>
      </c>
      <c r="F9" s="263"/>
    </row>
    <row r="10" ht="19.5" customHeight="1" spans="1:6">
      <c r="A10" s="260" t="s">
        <v>80</v>
      </c>
      <c r="B10" s="259" t="s">
        <v>81</v>
      </c>
      <c r="C10" s="263">
        <v>0</v>
      </c>
      <c r="D10" s="260" t="s">
        <v>82</v>
      </c>
      <c r="E10" s="259" t="s">
        <v>83</v>
      </c>
      <c r="F10" s="263"/>
    </row>
    <row r="11" ht="19.5" customHeight="1" spans="1:6">
      <c r="A11" s="260" t="s">
        <v>84</v>
      </c>
      <c r="B11" s="259" t="s">
        <v>85</v>
      </c>
      <c r="C11" s="263">
        <v>237285.3</v>
      </c>
      <c r="D11" s="260" t="s">
        <v>86</v>
      </c>
      <c r="E11" s="259" t="s">
        <v>87</v>
      </c>
      <c r="F11" s="263"/>
    </row>
    <row r="12" ht="19.5" customHeight="1" spans="1:6">
      <c r="A12" s="260" t="s">
        <v>88</v>
      </c>
      <c r="B12" s="259" t="s">
        <v>89</v>
      </c>
      <c r="C12" s="263">
        <v>0</v>
      </c>
      <c r="D12" s="260" t="s">
        <v>90</v>
      </c>
      <c r="E12" s="259" t="s">
        <v>91</v>
      </c>
      <c r="F12" s="263"/>
    </row>
    <row r="13" ht="19.5" customHeight="1" spans="1:6">
      <c r="A13" s="260" t="s">
        <v>92</v>
      </c>
      <c r="B13" s="259" t="s">
        <v>93</v>
      </c>
      <c r="C13" s="263">
        <v>0</v>
      </c>
      <c r="D13" s="260" t="s">
        <v>94</v>
      </c>
      <c r="E13" s="259" t="s">
        <v>95</v>
      </c>
      <c r="F13" s="263">
        <v>50850941.49</v>
      </c>
    </row>
    <row r="14" ht="19.5" customHeight="1" spans="1:6">
      <c r="A14" s="260" t="s">
        <v>96</v>
      </c>
      <c r="B14" s="259" t="s">
        <v>97</v>
      </c>
      <c r="C14" s="263">
        <v>6502075.08</v>
      </c>
      <c r="D14" s="260" t="s">
        <v>98</v>
      </c>
      <c r="E14" s="259" t="s">
        <v>99</v>
      </c>
      <c r="F14" s="263">
        <v>7317201.4</v>
      </c>
    </row>
    <row r="15" ht="19.5" customHeight="1" spans="1:6">
      <c r="A15" s="260"/>
      <c r="B15" s="259" t="s">
        <v>100</v>
      </c>
      <c r="C15" s="275"/>
      <c r="D15" s="260" t="s">
        <v>101</v>
      </c>
      <c r="E15" s="259" t="s">
        <v>102</v>
      </c>
      <c r="F15" s="263">
        <v>3113399.85</v>
      </c>
    </row>
    <row r="16" ht="19.5" customHeight="1" spans="1:6">
      <c r="A16" s="260"/>
      <c r="B16" s="259" t="s">
        <v>103</v>
      </c>
      <c r="C16" s="275"/>
      <c r="D16" s="260" t="s">
        <v>104</v>
      </c>
      <c r="E16" s="259" t="s">
        <v>105</v>
      </c>
      <c r="F16" s="263"/>
    </row>
    <row r="17" ht="19.5" customHeight="1" spans="1:6">
      <c r="A17" s="260"/>
      <c r="B17" s="259" t="s">
        <v>106</v>
      </c>
      <c r="C17" s="275"/>
      <c r="D17" s="260" t="s">
        <v>107</v>
      </c>
      <c r="E17" s="259" t="s">
        <v>108</v>
      </c>
      <c r="F17" s="263"/>
    </row>
    <row r="18" ht="19.5" customHeight="1" spans="1:6">
      <c r="A18" s="260"/>
      <c r="B18" s="259" t="s">
        <v>109</v>
      </c>
      <c r="C18" s="275"/>
      <c r="D18" s="260" t="s">
        <v>110</v>
      </c>
      <c r="E18" s="259" t="s">
        <v>111</v>
      </c>
      <c r="F18" s="263">
        <v>50000</v>
      </c>
    </row>
    <row r="19" ht="19.5" customHeight="1" spans="1:6">
      <c r="A19" s="260"/>
      <c r="B19" s="259" t="s">
        <v>112</v>
      </c>
      <c r="C19" s="275"/>
      <c r="D19" s="260" t="s">
        <v>113</v>
      </c>
      <c r="E19" s="259" t="s">
        <v>114</v>
      </c>
      <c r="F19" s="263"/>
    </row>
    <row r="20" ht="19.5" customHeight="1" spans="1:6">
      <c r="A20" s="260"/>
      <c r="B20" s="259" t="s">
        <v>115</v>
      </c>
      <c r="C20" s="275"/>
      <c r="D20" s="260" t="s">
        <v>116</v>
      </c>
      <c r="E20" s="259" t="s">
        <v>117</v>
      </c>
      <c r="F20" s="263"/>
    </row>
    <row r="21" ht="19.5" customHeight="1" spans="1:6">
      <c r="A21" s="260"/>
      <c r="B21" s="259" t="s">
        <v>118</v>
      </c>
      <c r="C21" s="275"/>
      <c r="D21" s="260" t="s">
        <v>119</v>
      </c>
      <c r="E21" s="259" t="s">
        <v>120</v>
      </c>
      <c r="F21" s="263"/>
    </row>
    <row r="22" ht="19.5" customHeight="1" spans="1:6">
      <c r="A22" s="260"/>
      <c r="B22" s="259" t="s">
        <v>121</v>
      </c>
      <c r="C22" s="275"/>
      <c r="D22" s="260" t="s">
        <v>122</v>
      </c>
      <c r="E22" s="259" t="s">
        <v>123</v>
      </c>
      <c r="F22" s="263"/>
    </row>
    <row r="23" ht="19.5" customHeight="1" spans="1:6">
      <c r="A23" s="260"/>
      <c r="B23" s="259" t="s">
        <v>124</v>
      </c>
      <c r="C23" s="275"/>
      <c r="D23" s="260" t="s">
        <v>125</v>
      </c>
      <c r="E23" s="259" t="s">
        <v>126</v>
      </c>
      <c r="F23" s="263"/>
    </row>
    <row r="24" ht="19.5" customHeight="1" spans="1:6">
      <c r="A24" s="260"/>
      <c r="B24" s="259" t="s">
        <v>127</v>
      </c>
      <c r="C24" s="275"/>
      <c r="D24" s="260" t="s">
        <v>128</v>
      </c>
      <c r="E24" s="259" t="s">
        <v>129</v>
      </c>
      <c r="F24" s="263"/>
    </row>
    <row r="25" ht="19.5" customHeight="1" spans="1:6">
      <c r="A25" s="260"/>
      <c r="B25" s="259" t="s">
        <v>130</v>
      </c>
      <c r="C25" s="275"/>
      <c r="D25" s="260" t="s">
        <v>131</v>
      </c>
      <c r="E25" s="259" t="s">
        <v>132</v>
      </c>
      <c r="F25" s="263">
        <v>2832904</v>
      </c>
    </row>
    <row r="26" ht="19.5" customHeight="1" spans="1:6">
      <c r="A26" s="260"/>
      <c r="B26" s="259" t="s">
        <v>133</v>
      </c>
      <c r="C26" s="275"/>
      <c r="D26" s="260" t="s">
        <v>134</v>
      </c>
      <c r="E26" s="259" t="s">
        <v>135</v>
      </c>
      <c r="F26" s="263"/>
    </row>
    <row r="27" ht="19.5" customHeight="1" spans="1:6">
      <c r="A27" s="260"/>
      <c r="B27" s="259" t="s">
        <v>136</v>
      </c>
      <c r="C27" s="275"/>
      <c r="D27" s="260" t="s">
        <v>137</v>
      </c>
      <c r="E27" s="259" t="s">
        <v>138</v>
      </c>
      <c r="F27" s="263"/>
    </row>
    <row r="28" ht="19.5" customHeight="1" spans="1:6">
      <c r="A28" s="260"/>
      <c r="B28" s="259" t="s">
        <v>139</v>
      </c>
      <c r="C28" s="275"/>
      <c r="D28" s="260" t="s">
        <v>140</v>
      </c>
      <c r="E28" s="259" t="s">
        <v>141</v>
      </c>
      <c r="F28" s="263"/>
    </row>
    <row r="29" ht="19.5" customHeight="1" spans="1:6">
      <c r="A29" s="260"/>
      <c r="B29" s="259" t="s">
        <v>142</v>
      </c>
      <c r="C29" s="275"/>
      <c r="D29" s="260" t="s">
        <v>143</v>
      </c>
      <c r="E29" s="259" t="s">
        <v>144</v>
      </c>
      <c r="F29" s="263"/>
    </row>
    <row r="30" ht="19.5" customHeight="1" spans="1:6">
      <c r="A30" s="259"/>
      <c r="B30" s="259" t="s">
        <v>145</v>
      </c>
      <c r="C30" s="275"/>
      <c r="D30" s="260" t="s">
        <v>146</v>
      </c>
      <c r="E30" s="259" t="s">
        <v>147</v>
      </c>
      <c r="F30" s="263"/>
    </row>
    <row r="31" ht="19.5" customHeight="1" spans="1:6">
      <c r="A31" s="259"/>
      <c r="B31" s="259" t="s">
        <v>148</v>
      </c>
      <c r="C31" s="275"/>
      <c r="D31" s="260" t="s">
        <v>149</v>
      </c>
      <c r="E31" s="259" t="s">
        <v>150</v>
      </c>
      <c r="F31" s="263"/>
    </row>
    <row r="32" ht="19.5" customHeight="1" spans="1:6">
      <c r="A32" s="259"/>
      <c r="B32" s="259" t="s">
        <v>151</v>
      </c>
      <c r="C32" s="275"/>
      <c r="D32" s="260" t="s">
        <v>152</v>
      </c>
      <c r="E32" s="259" t="s">
        <v>153</v>
      </c>
      <c r="F32" s="263"/>
    </row>
    <row r="33" ht="19.5" customHeight="1" spans="1:6">
      <c r="A33" s="259" t="s">
        <v>154</v>
      </c>
      <c r="B33" s="259" t="s">
        <v>155</v>
      </c>
      <c r="C33" s="263">
        <v>63811791.92</v>
      </c>
      <c r="D33" s="259" t="s">
        <v>156</v>
      </c>
      <c r="E33" s="259" t="s">
        <v>157</v>
      </c>
      <c r="F33" s="263">
        <v>64164446.74</v>
      </c>
    </row>
    <row r="34" ht="19.5" customHeight="1" spans="1:6">
      <c r="A34" s="260" t="s">
        <v>158</v>
      </c>
      <c r="B34" s="259" t="s">
        <v>159</v>
      </c>
      <c r="C34" s="263"/>
      <c r="D34" s="260" t="s">
        <v>160</v>
      </c>
      <c r="E34" s="259" t="s">
        <v>161</v>
      </c>
      <c r="F34" s="263"/>
    </row>
    <row r="35" ht="19.5" customHeight="1" spans="1:6">
      <c r="A35" s="260" t="s">
        <v>162</v>
      </c>
      <c r="B35" s="259" t="s">
        <v>163</v>
      </c>
      <c r="C35" s="263">
        <v>1900469.74</v>
      </c>
      <c r="D35" s="260" t="s">
        <v>164</v>
      </c>
      <c r="E35" s="259" t="s">
        <v>165</v>
      </c>
      <c r="F35" s="263">
        <v>1547814.92</v>
      </c>
    </row>
    <row r="36" ht="19.5" customHeight="1" spans="1:6">
      <c r="A36" s="259" t="s">
        <v>166</v>
      </c>
      <c r="B36" s="259" t="s">
        <v>167</v>
      </c>
      <c r="C36" s="263">
        <v>65712261.66</v>
      </c>
      <c r="D36" s="259" t="s">
        <v>166</v>
      </c>
      <c r="E36" s="259" t="s">
        <v>168</v>
      </c>
      <c r="F36" s="263">
        <v>65712261.66</v>
      </c>
    </row>
    <row r="37" ht="19.5" customHeight="1" spans="1:6">
      <c r="A37" s="272" t="s">
        <v>169</v>
      </c>
      <c r="B37" s="272"/>
      <c r="C37" s="272"/>
      <c r="D37" s="272"/>
      <c r="E37" s="272"/>
      <c r="F37" s="272"/>
    </row>
    <row r="38" ht="19.5" customHeight="1" spans="1:6">
      <c r="A38" s="272" t="s">
        <v>170</v>
      </c>
      <c r="B38" s="272"/>
      <c r="C38" s="272"/>
      <c r="D38" s="272"/>
      <c r="E38" s="272"/>
      <c r="F38" s="272"/>
    </row>
  </sheetData>
  <mergeCells count="4">
    <mergeCell ref="A4:C4"/>
    <mergeCell ref="D4:F4"/>
    <mergeCell ref="A37:F37"/>
    <mergeCell ref="A38:F38"/>
  </mergeCells>
  <printOptions horizontalCentered="1"/>
  <pageMargins left="0.700694444444445" right="0.700694444444445" top="0.751388888888889" bottom="0.751388888888889" header="0.298611111111111" footer="0.298611111111111"/>
  <pageSetup paperSize="9" scale="33"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71" t="s">
        <v>171</v>
      </c>
    </row>
    <row r="2" ht="14.25" spans="12:12">
      <c r="L2" s="258" t="s">
        <v>172</v>
      </c>
    </row>
    <row r="3" ht="14.25" spans="1:12">
      <c r="A3" s="258" t="s">
        <v>59</v>
      </c>
      <c r="L3" s="258" t="s">
        <v>60</v>
      </c>
    </row>
    <row r="4" ht="19.5" customHeight="1" spans="1:12">
      <c r="A4" s="259" t="s">
        <v>63</v>
      </c>
      <c r="B4" s="259"/>
      <c r="C4" s="259"/>
      <c r="D4" s="259"/>
      <c r="E4" s="266" t="s">
        <v>154</v>
      </c>
      <c r="F4" s="266" t="s">
        <v>173</v>
      </c>
      <c r="G4" s="266" t="s">
        <v>174</v>
      </c>
      <c r="H4" s="266" t="s">
        <v>175</v>
      </c>
      <c r="I4" s="266"/>
      <c r="J4" s="266" t="s">
        <v>176</v>
      </c>
      <c r="K4" s="266" t="s">
        <v>177</v>
      </c>
      <c r="L4" s="266" t="s">
        <v>178</v>
      </c>
    </row>
    <row r="5" ht="19.5" customHeight="1" spans="1:12">
      <c r="A5" s="266" t="s">
        <v>179</v>
      </c>
      <c r="B5" s="266"/>
      <c r="C5" s="266"/>
      <c r="D5" s="259" t="s">
        <v>180</v>
      </c>
      <c r="E5" s="266"/>
      <c r="F5" s="266"/>
      <c r="G5" s="266"/>
      <c r="H5" s="266" t="s">
        <v>181</v>
      </c>
      <c r="I5" s="266" t="s">
        <v>182</v>
      </c>
      <c r="J5" s="266"/>
      <c r="K5" s="266"/>
      <c r="L5" s="266" t="s">
        <v>181</v>
      </c>
    </row>
    <row r="6" ht="19.5" customHeight="1" spans="1:12">
      <c r="A6" s="266"/>
      <c r="B6" s="266"/>
      <c r="C6" s="266"/>
      <c r="D6" s="259"/>
      <c r="E6" s="266"/>
      <c r="F6" s="266"/>
      <c r="G6" s="266"/>
      <c r="H6" s="266"/>
      <c r="I6" s="266"/>
      <c r="J6" s="266"/>
      <c r="K6" s="266"/>
      <c r="L6" s="266"/>
    </row>
    <row r="7" ht="19.5" customHeight="1" spans="1:12">
      <c r="A7" s="266"/>
      <c r="B7" s="266"/>
      <c r="C7" s="266"/>
      <c r="D7" s="259"/>
      <c r="E7" s="266"/>
      <c r="F7" s="266"/>
      <c r="G7" s="266"/>
      <c r="H7" s="266"/>
      <c r="I7" s="266"/>
      <c r="J7" s="266"/>
      <c r="K7" s="266"/>
      <c r="L7" s="266"/>
    </row>
    <row r="8" ht="19.5" customHeight="1" spans="1:12">
      <c r="A8" s="259" t="s">
        <v>183</v>
      </c>
      <c r="B8" s="259" t="s">
        <v>184</v>
      </c>
      <c r="C8" s="259" t="s">
        <v>185</v>
      </c>
      <c r="D8" s="259" t="s">
        <v>67</v>
      </c>
      <c r="E8" s="266" t="s">
        <v>68</v>
      </c>
      <c r="F8" s="266" t="s">
        <v>69</v>
      </c>
      <c r="G8" s="266" t="s">
        <v>77</v>
      </c>
      <c r="H8" s="266" t="s">
        <v>81</v>
      </c>
      <c r="I8" s="266" t="s">
        <v>85</v>
      </c>
      <c r="J8" s="266" t="s">
        <v>89</v>
      </c>
      <c r="K8" s="266" t="s">
        <v>93</v>
      </c>
      <c r="L8" s="266" t="s">
        <v>97</v>
      </c>
    </row>
    <row r="9" ht="19.5" customHeight="1" spans="1:12">
      <c r="A9" s="259"/>
      <c r="B9" s="259"/>
      <c r="C9" s="259"/>
      <c r="D9" s="259" t="s">
        <v>186</v>
      </c>
      <c r="E9" s="263">
        <v>63811791.92</v>
      </c>
      <c r="F9" s="263">
        <v>57072431.54</v>
      </c>
      <c r="G9" s="263">
        <v>0</v>
      </c>
      <c r="H9" s="263">
        <v>237285.3</v>
      </c>
      <c r="I9" s="263"/>
      <c r="J9" s="263">
        <v>0</v>
      </c>
      <c r="K9" s="263">
        <v>0</v>
      </c>
      <c r="L9" s="263">
        <v>6502075.08</v>
      </c>
    </row>
    <row r="10" ht="19.5" customHeight="1" spans="1:12">
      <c r="A10" s="272" t="s">
        <v>187</v>
      </c>
      <c r="B10" s="272"/>
      <c r="C10" s="272"/>
      <c r="D10" s="272" t="s">
        <v>188</v>
      </c>
      <c r="E10" s="263">
        <v>8698424.26</v>
      </c>
      <c r="F10" s="263">
        <v>8698424.26</v>
      </c>
      <c r="G10" s="263">
        <v>0</v>
      </c>
      <c r="H10" s="263">
        <v>0</v>
      </c>
      <c r="I10" s="263"/>
      <c r="J10" s="263">
        <v>0</v>
      </c>
      <c r="K10" s="263">
        <v>0</v>
      </c>
      <c r="L10" s="263">
        <v>0</v>
      </c>
    </row>
    <row r="11" ht="19.5" customHeight="1" spans="1:12">
      <c r="A11" s="272" t="s">
        <v>189</v>
      </c>
      <c r="B11" s="272"/>
      <c r="C11" s="272"/>
      <c r="D11" s="272" t="s">
        <v>190</v>
      </c>
      <c r="E11" s="263">
        <v>2349424.97</v>
      </c>
      <c r="F11" s="263">
        <v>2349424.97</v>
      </c>
      <c r="G11" s="263">
        <v>0</v>
      </c>
      <c r="H11" s="263">
        <v>0</v>
      </c>
      <c r="I11" s="263"/>
      <c r="J11" s="263">
        <v>0</v>
      </c>
      <c r="K11" s="263">
        <v>0</v>
      </c>
      <c r="L11" s="263">
        <v>0</v>
      </c>
    </row>
    <row r="12" ht="19.5" customHeight="1" spans="1:12">
      <c r="A12" s="272" t="s">
        <v>191</v>
      </c>
      <c r="B12" s="272"/>
      <c r="C12" s="272"/>
      <c r="D12" s="272" t="s">
        <v>192</v>
      </c>
      <c r="E12" s="263">
        <v>5839888.89</v>
      </c>
      <c r="F12" s="263">
        <v>5839888.89</v>
      </c>
      <c r="G12" s="263">
        <v>0</v>
      </c>
      <c r="H12" s="263">
        <v>0</v>
      </c>
      <c r="I12" s="263"/>
      <c r="J12" s="263">
        <v>0</v>
      </c>
      <c r="K12" s="263">
        <v>0</v>
      </c>
      <c r="L12" s="263">
        <v>0</v>
      </c>
    </row>
    <row r="13" ht="19.5" customHeight="1" spans="1:12">
      <c r="A13" s="272" t="s">
        <v>193</v>
      </c>
      <c r="B13" s="272"/>
      <c r="C13" s="272"/>
      <c r="D13" s="272" t="s">
        <v>194</v>
      </c>
      <c r="E13" s="263">
        <v>5774363.38</v>
      </c>
      <c r="F13" s="263">
        <v>5673078.08</v>
      </c>
      <c r="G13" s="263">
        <v>0</v>
      </c>
      <c r="H13" s="263">
        <v>81285.3</v>
      </c>
      <c r="I13" s="263"/>
      <c r="J13" s="263">
        <v>0</v>
      </c>
      <c r="K13" s="263">
        <v>0</v>
      </c>
      <c r="L13" s="263">
        <v>20000</v>
      </c>
    </row>
    <row r="14" ht="19.5" customHeight="1" spans="1:12">
      <c r="A14" s="272" t="s">
        <v>195</v>
      </c>
      <c r="B14" s="272"/>
      <c r="C14" s="272"/>
      <c r="D14" s="272" t="s">
        <v>196</v>
      </c>
      <c r="E14" s="263">
        <v>27000</v>
      </c>
      <c r="F14" s="263">
        <v>27000</v>
      </c>
      <c r="G14" s="263">
        <v>0</v>
      </c>
      <c r="H14" s="263">
        <v>0</v>
      </c>
      <c r="I14" s="263"/>
      <c r="J14" s="263">
        <v>0</v>
      </c>
      <c r="K14" s="263">
        <v>0</v>
      </c>
      <c r="L14" s="263">
        <v>0</v>
      </c>
    </row>
    <row r="15" ht="19.5" customHeight="1" spans="1:12">
      <c r="A15" s="272" t="s">
        <v>197</v>
      </c>
      <c r="B15" s="272"/>
      <c r="C15" s="272"/>
      <c r="D15" s="272" t="s">
        <v>198</v>
      </c>
      <c r="E15" s="263">
        <v>120000</v>
      </c>
      <c r="F15" s="263">
        <v>100000</v>
      </c>
      <c r="G15" s="263">
        <v>0</v>
      </c>
      <c r="H15" s="263">
        <v>0</v>
      </c>
      <c r="I15" s="263"/>
      <c r="J15" s="263">
        <v>0</v>
      </c>
      <c r="K15" s="263">
        <v>0</v>
      </c>
      <c r="L15" s="263">
        <v>20000</v>
      </c>
    </row>
    <row r="16" ht="19.5" customHeight="1" spans="1:12">
      <c r="A16" s="272" t="s">
        <v>199</v>
      </c>
      <c r="B16" s="272"/>
      <c r="C16" s="272"/>
      <c r="D16" s="272" t="s">
        <v>200</v>
      </c>
      <c r="E16" s="263">
        <v>3999209.5</v>
      </c>
      <c r="F16" s="263">
        <v>3999209.5</v>
      </c>
      <c r="G16" s="263">
        <v>0</v>
      </c>
      <c r="H16" s="263">
        <v>0</v>
      </c>
      <c r="I16" s="263"/>
      <c r="J16" s="263">
        <v>0</v>
      </c>
      <c r="K16" s="263">
        <v>0</v>
      </c>
      <c r="L16" s="263">
        <v>0</v>
      </c>
    </row>
    <row r="17" ht="19.5" customHeight="1" spans="1:12">
      <c r="A17" s="272" t="s">
        <v>201</v>
      </c>
      <c r="B17" s="272"/>
      <c r="C17" s="272"/>
      <c r="D17" s="272" t="s">
        <v>202</v>
      </c>
      <c r="E17" s="263">
        <v>10595086.32</v>
      </c>
      <c r="F17" s="263">
        <v>5195093.58</v>
      </c>
      <c r="G17" s="263">
        <v>0</v>
      </c>
      <c r="H17" s="263">
        <v>0</v>
      </c>
      <c r="I17" s="263"/>
      <c r="J17" s="263">
        <v>0</v>
      </c>
      <c r="K17" s="263">
        <v>0</v>
      </c>
      <c r="L17" s="263">
        <v>5399992.74</v>
      </c>
    </row>
    <row r="18" ht="19.5" customHeight="1" spans="1:12">
      <c r="A18" s="272" t="s">
        <v>203</v>
      </c>
      <c r="B18" s="272"/>
      <c r="C18" s="272"/>
      <c r="D18" s="272" t="s">
        <v>204</v>
      </c>
      <c r="E18" s="263">
        <v>8954265.54</v>
      </c>
      <c r="F18" s="263">
        <v>8954265.54</v>
      </c>
      <c r="G18" s="263">
        <v>0</v>
      </c>
      <c r="H18" s="263">
        <v>0</v>
      </c>
      <c r="I18" s="263"/>
      <c r="J18" s="263">
        <v>0</v>
      </c>
      <c r="K18" s="263">
        <v>0</v>
      </c>
      <c r="L18" s="263">
        <v>0</v>
      </c>
    </row>
    <row r="19" ht="19.5" customHeight="1" spans="1:12">
      <c r="A19" s="272" t="s">
        <v>205</v>
      </c>
      <c r="B19" s="272"/>
      <c r="C19" s="272"/>
      <c r="D19" s="272" t="s">
        <v>206</v>
      </c>
      <c r="E19" s="263">
        <v>3229055.12</v>
      </c>
      <c r="F19" s="263">
        <v>2010972.78</v>
      </c>
      <c r="G19" s="263">
        <v>0</v>
      </c>
      <c r="H19" s="263">
        <v>156000</v>
      </c>
      <c r="I19" s="263"/>
      <c r="J19" s="263">
        <v>0</v>
      </c>
      <c r="K19" s="263">
        <v>0</v>
      </c>
      <c r="L19" s="263">
        <v>1062082.34</v>
      </c>
    </row>
    <row r="20" ht="19.5" customHeight="1" spans="1:12">
      <c r="A20" s="272" t="s">
        <v>207</v>
      </c>
      <c r="B20" s="272"/>
      <c r="C20" s="272"/>
      <c r="D20" s="272" t="s">
        <v>208</v>
      </c>
      <c r="E20" s="263">
        <v>911568.69</v>
      </c>
      <c r="F20" s="263">
        <v>911568.69</v>
      </c>
      <c r="G20" s="263">
        <v>0</v>
      </c>
      <c r="H20" s="263">
        <v>0</v>
      </c>
      <c r="I20" s="263"/>
      <c r="J20" s="263">
        <v>0</v>
      </c>
      <c r="K20" s="263">
        <v>0</v>
      </c>
      <c r="L20" s="263">
        <v>0</v>
      </c>
    </row>
    <row r="21" ht="19.5" customHeight="1" spans="1:12">
      <c r="A21" s="272" t="s">
        <v>209</v>
      </c>
      <c r="B21" s="272"/>
      <c r="C21" s="272"/>
      <c r="D21" s="272" t="s">
        <v>210</v>
      </c>
      <c r="E21" s="263">
        <v>1181950</v>
      </c>
      <c r="F21" s="263">
        <v>1181950</v>
      </c>
      <c r="G21" s="263">
        <v>0</v>
      </c>
      <c r="H21" s="263">
        <v>0</v>
      </c>
      <c r="I21" s="263"/>
      <c r="J21" s="263">
        <v>0</v>
      </c>
      <c r="K21" s="263">
        <v>0</v>
      </c>
      <c r="L21" s="263">
        <v>0</v>
      </c>
    </row>
    <row r="22" ht="19.5" customHeight="1" spans="1:12">
      <c r="A22" s="272" t="s">
        <v>211</v>
      </c>
      <c r="B22" s="272"/>
      <c r="C22" s="272"/>
      <c r="D22" s="272" t="s">
        <v>212</v>
      </c>
      <c r="E22" s="263">
        <v>2116131.8</v>
      </c>
      <c r="F22" s="263">
        <v>2116131.8</v>
      </c>
      <c r="G22" s="263">
        <v>0</v>
      </c>
      <c r="H22" s="263">
        <v>0</v>
      </c>
      <c r="I22" s="263"/>
      <c r="J22" s="263">
        <v>0</v>
      </c>
      <c r="K22" s="263">
        <v>0</v>
      </c>
      <c r="L22" s="263">
        <v>0</v>
      </c>
    </row>
    <row r="23" ht="19.5" customHeight="1" spans="1:12">
      <c r="A23" s="272" t="s">
        <v>213</v>
      </c>
      <c r="B23" s="272"/>
      <c r="C23" s="272"/>
      <c r="D23" s="272" t="s">
        <v>214</v>
      </c>
      <c r="E23" s="263">
        <v>3003035.04</v>
      </c>
      <c r="F23" s="263">
        <v>3003035.04</v>
      </c>
      <c r="G23" s="263">
        <v>0</v>
      </c>
      <c r="H23" s="263">
        <v>0</v>
      </c>
      <c r="I23" s="263"/>
      <c r="J23" s="263">
        <v>0</v>
      </c>
      <c r="K23" s="263">
        <v>0</v>
      </c>
      <c r="L23" s="263">
        <v>0</v>
      </c>
    </row>
    <row r="24" ht="19.5" customHeight="1" spans="1:12">
      <c r="A24" s="272" t="s">
        <v>215</v>
      </c>
      <c r="B24" s="272"/>
      <c r="C24" s="272"/>
      <c r="D24" s="272" t="s">
        <v>216</v>
      </c>
      <c r="E24" s="263">
        <v>670906.36</v>
      </c>
      <c r="F24" s="263">
        <v>670906.36</v>
      </c>
      <c r="G24" s="263">
        <v>0</v>
      </c>
      <c r="H24" s="263">
        <v>0</v>
      </c>
      <c r="I24" s="263"/>
      <c r="J24" s="263">
        <v>0</v>
      </c>
      <c r="K24" s="263">
        <v>0</v>
      </c>
      <c r="L24" s="263">
        <v>0</v>
      </c>
    </row>
    <row r="25" ht="19.5" customHeight="1" spans="1:12">
      <c r="A25" s="272" t="s">
        <v>217</v>
      </c>
      <c r="B25" s="272"/>
      <c r="C25" s="272"/>
      <c r="D25" s="272" t="s">
        <v>218</v>
      </c>
      <c r="E25" s="263">
        <v>345178.2</v>
      </c>
      <c r="F25" s="263">
        <v>345178.2</v>
      </c>
      <c r="G25" s="263">
        <v>0</v>
      </c>
      <c r="H25" s="263">
        <v>0</v>
      </c>
      <c r="I25" s="263"/>
      <c r="J25" s="263">
        <v>0</v>
      </c>
      <c r="K25" s="263">
        <v>0</v>
      </c>
      <c r="L25" s="263">
        <v>0</v>
      </c>
    </row>
    <row r="26" ht="19.5" customHeight="1" spans="1:12">
      <c r="A26" s="272" t="s">
        <v>219</v>
      </c>
      <c r="B26" s="272"/>
      <c r="C26" s="272"/>
      <c r="D26" s="272" t="s">
        <v>220</v>
      </c>
      <c r="E26" s="263">
        <v>598119.1</v>
      </c>
      <c r="F26" s="263">
        <v>598119.1</v>
      </c>
      <c r="G26" s="263">
        <v>0</v>
      </c>
      <c r="H26" s="263">
        <v>0</v>
      </c>
      <c r="I26" s="263"/>
      <c r="J26" s="263">
        <v>0</v>
      </c>
      <c r="K26" s="263">
        <v>0</v>
      </c>
      <c r="L26" s="263">
        <v>0</v>
      </c>
    </row>
    <row r="27" ht="19.5" customHeight="1" spans="1:12">
      <c r="A27" s="272" t="s">
        <v>221</v>
      </c>
      <c r="B27" s="272"/>
      <c r="C27" s="272"/>
      <c r="D27" s="272" t="s">
        <v>222</v>
      </c>
      <c r="E27" s="263">
        <v>1109784.05</v>
      </c>
      <c r="F27" s="263">
        <v>1109784.05</v>
      </c>
      <c r="G27" s="263">
        <v>0</v>
      </c>
      <c r="H27" s="263">
        <v>0</v>
      </c>
      <c r="I27" s="263"/>
      <c r="J27" s="263">
        <v>0</v>
      </c>
      <c r="K27" s="263">
        <v>0</v>
      </c>
      <c r="L27" s="263">
        <v>0</v>
      </c>
    </row>
    <row r="28" ht="19.5" customHeight="1" spans="1:12">
      <c r="A28" s="272" t="s">
        <v>223</v>
      </c>
      <c r="B28" s="272"/>
      <c r="C28" s="272"/>
      <c r="D28" s="272" t="s">
        <v>224</v>
      </c>
      <c r="E28" s="263">
        <v>1259140.35</v>
      </c>
      <c r="F28" s="263">
        <v>1259140.35</v>
      </c>
      <c r="G28" s="263">
        <v>0</v>
      </c>
      <c r="H28" s="263">
        <v>0</v>
      </c>
      <c r="I28" s="263"/>
      <c r="J28" s="263">
        <v>0</v>
      </c>
      <c r="K28" s="263">
        <v>0</v>
      </c>
      <c r="L28" s="263">
        <v>0</v>
      </c>
    </row>
    <row r="29" ht="19.5" customHeight="1" spans="1:12">
      <c r="A29" s="272" t="s">
        <v>225</v>
      </c>
      <c r="B29" s="272"/>
      <c r="C29" s="272"/>
      <c r="D29" s="272" t="s">
        <v>226</v>
      </c>
      <c r="E29" s="263">
        <v>146356.35</v>
      </c>
      <c r="F29" s="263">
        <v>146356.35</v>
      </c>
      <c r="G29" s="263">
        <v>0</v>
      </c>
      <c r="H29" s="263">
        <v>0</v>
      </c>
      <c r="I29" s="263"/>
      <c r="J29" s="263">
        <v>0</v>
      </c>
      <c r="K29" s="263">
        <v>0</v>
      </c>
      <c r="L29" s="263">
        <v>0</v>
      </c>
    </row>
    <row r="30" ht="19.5" customHeight="1" spans="1:12">
      <c r="A30" s="272" t="s">
        <v>227</v>
      </c>
      <c r="B30" s="272"/>
      <c r="C30" s="272"/>
      <c r="D30" s="272" t="s">
        <v>228</v>
      </c>
      <c r="E30" s="263">
        <v>50000</v>
      </c>
      <c r="F30" s="263">
        <v>50000</v>
      </c>
      <c r="G30" s="263">
        <v>0</v>
      </c>
      <c r="H30" s="263">
        <v>0</v>
      </c>
      <c r="I30" s="263"/>
      <c r="J30" s="263">
        <v>0</v>
      </c>
      <c r="K30" s="263">
        <v>0</v>
      </c>
      <c r="L30" s="263">
        <v>0</v>
      </c>
    </row>
    <row r="31" ht="19.5" customHeight="1" spans="1:12">
      <c r="A31" s="272" t="s">
        <v>229</v>
      </c>
      <c r="B31" s="272"/>
      <c r="C31" s="272"/>
      <c r="D31" s="272" t="s">
        <v>230</v>
      </c>
      <c r="E31" s="263">
        <v>2642009</v>
      </c>
      <c r="F31" s="263">
        <v>2642009</v>
      </c>
      <c r="G31" s="263">
        <v>0</v>
      </c>
      <c r="H31" s="263">
        <v>0</v>
      </c>
      <c r="I31" s="263"/>
      <c r="J31" s="263">
        <v>0</v>
      </c>
      <c r="K31" s="263">
        <v>0</v>
      </c>
      <c r="L31" s="263">
        <v>0</v>
      </c>
    </row>
    <row r="32" ht="19.5" customHeight="1" spans="1:12">
      <c r="A32" s="272" t="s">
        <v>231</v>
      </c>
      <c r="B32" s="272"/>
      <c r="C32" s="272"/>
      <c r="D32" s="272" t="s">
        <v>232</v>
      </c>
      <c r="E32" s="263">
        <v>190895</v>
      </c>
      <c r="F32" s="263">
        <v>190895</v>
      </c>
      <c r="G32" s="263">
        <v>0</v>
      </c>
      <c r="H32" s="263">
        <v>0</v>
      </c>
      <c r="I32" s="263"/>
      <c r="J32" s="263">
        <v>0</v>
      </c>
      <c r="K32" s="263">
        <v>0</v>
      </c>
      <c r="L32" s="263">
        <v>0</v>
      </c>
    </row>
    <row r="33" ht="19.5" customHeight="1" spans="1:12">
      <c r="A33" s="272" t="s">
        <v>233</v>
      </c>
      <c r="B33" s="272"/>
      <c r="C33" s="272"/>
      <c r="D33" s="272"/>
      <c r="E33" s="272"/>
      <c r="F33" s="272"/>
      <c r="G33" s="272"/>
      <c r="H33" s="272"/>
      <c r="I33" s="272"/>
      <c r="J33" s="272"/>
      <c r="K33" s="272"/>
      <c r="L33" s="272"/>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8611111111111" footer="0.298611111111111"/>
  <pageSetup paperSize="9" scale="3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4"/>
  <sheetViews>
    <sheetView workbookViewId="0">
      <pane xSplit="4" ySplit="9" topLeftCell="E10" activePane="bottomRight" state="frozen"/>
      <selection/>
      <selection pane="topRight"/>
      <selection pane="bottomLeft"/>
      <selection pane="bottomRight" activeCell="D16" sqref="D16:G16"/>
    </sheetView>
  </sheetViews>
  <sheetFormatPr defaultColWidth="9" defaultRowHeight="13.5"/>
  <cols>
    <col min="1" max="3" width="3.25" customWidth="1"/>
    <col min="4" max="4" width="32.75" customWidth="1"/>
    <col min="5" max="10" width="18.75" customWidth="1"/>
  </cols>
  <sheetData>
    <row r="1" ht="27" spans="6:6">
      <c r="F1" s="271" t="s">
        <v>234</v>
      </c>
    </row>
    <row r="2" ht="14.25" spans="10:10">
      <c r="J2" s="258" t="s">
        <v>235</v>
      </c>
    </row>
    <row r="3" ht="14.25" spans="1:10">
      <c r="A3" s="258" t="s">
        <v>59</v>
      </c>
      <c r="J3" s="258" t="s">
        <v>60</v>
      </c>
    </row>
    <row r="4" ht="19.5" customHeight="1" spans="1:10">
      <c r="A4" s="259" t="s">
        <v>63</v>
      </c>
      <c r="B4" s="259"/>
      <c r="C4" s="259"/>
      <c r="D4" s="259"/>
      <c r="E4" s="266" t="s">
        <v>156</v>
      </c>
      <c r="F4" s="266" t="s">
        <v>236</v>
      </c>
      <c r="G4" s="266" t="s">
        <v>237</v>
      </c>
      <c r="H4" s="266" t="s">
        <v>238</v>
      </c>
      <c r="I4" s="266" t="s">
        <v>239</v>
      </c>
      <c r="J4" s="266" t="s">
        <v>240</v>
      </c>
    </row>
    <row r="5" ht="19.5" customHeight="1" spans="1:10">
      <c r="A5" s="266" t="s">
        <v>179</v>
      </c>
      <c r="B5" s="266"/>
      <c r="C5" s="266"/>
      <c r="D5" s="259" t="s">
        <v>180</v>
      </c>
      <c r="E5" s="266"/>
      <c r="F5" s="266"/>
      <c r="G5" s="266"/>
      <c r="H5" s="266"/>
      <c r="I5" s="266"/>
      <c r="J5" s="266"/>
    </row>
    <row r="6" ht="19.5" customHeight="1" spans="1:10">
      <c r="A6" s="266"/>
      <c r="B6" s="266"/>
      <c r="C6" s="266"/>
      <c r="D6" s="259"/>
      <c r="E6" s="266"/>
      <c r="F6" s="266"/>
      <c r="G6" s="266"/>
      <c r="H6" s="266"/>
      <c r="I6" s="266"/>
      <c r="J6" s="266"/>
    </row>
    <row r="7" ht="19.5" customHeight="1" spans="1:10">
      <c r="A7" s="266"/>
      <c r="B7" s="266"/>
      <c r="C7" s="266"/>
      <c r="D7" s="259"/>
      <c r="E7" s="266"/>
      <c r="F7" s="266"/>
      <c r="G7" s="266"/>
      <c r="H7" s="266"/>
      <c r="I7" s="266"/>
      <c r="J7" s="266"/>
    </row>
    <row r="8" ht="19.5" customHeight="1" spans="1:10">
      <c r="A8" s="259" t="s">
        <v>183</v>
      </c>
      <c r="B8" s="259" t="s">
        <v>184</v>
      </c>
      <c r="C8" s="259" t="s">
        <v>185</v>
      </c>
      <c r="D8" s="259" t="s">
        <v>67</v>
      </c>
      <c r="E8" s="266" t="s">
        <v>68</v>
      </c>
      <c r="F8" s="266" t="s">
        <v>69</v>
      </c>
      <c r="G8" s="266" t="s">
        <v>77</v>
      </c>
      <c r="H8" s="266" t="s">
        <v>81</v>
      </c>
      <c r="I8" s="266" t="s">
        <v>85</v>
      </c>
      <c r="J8" s="266" t="s">
        <v>89</v>
      </c>
    </row>
    <row r="9" ht="19.5" customHeight="1" spans="1:10">
      <c r="A9" s="259"/>
      <c r="B9" s="259"/>
      <c r="C9" s="259"/>
      <c r="D9" s="259" t="s">
        <v>186</v>
      </c>
      <c r="E9" s="263">
        <v>64164446.74</v>
      </c>
      <c r="F9" s="263">
        <v>42458779.45</v>
      </c>
      <c r="G9" s="263">
        <v>21705667.29</v>
      </c>
      <c r="H9" s="263"/>
      <c r="I9" s="263"/>
      <c r="J9" s="263"/>
    </row>
    <row r="10" ht="19.5" customHeight="1" spans="1:10">
      <c r="A10" s="272" t="s">
        <v>187</v>
      </c>
      <c r="B10" s="272"/>
      <c r="C10" s="272"/>
      <c r="D10" s="272" t="s">
        <v>188</v>
      </c>
      <c r="E10" s="263">
        <v>8698424.26</v>
      </c>
      <c r="F10" s="263">
        <v>8698424.26</v>
      </c>
      <c r="G10" s="263"/>
      <c r="H10" s="263"/>
      <c r="I10" s="263"/>
      <c r="J10" s="263"/>
    </row>
    <row r="11" ht="19.5" customHeight="1" spans="1:10">
      <c r="A11" s="272" t="s">
        <v>189</v>
      </c>
      <c r="B11" s="272"/>
      <c r="C11" s="272"/>
      <c r="D11" s="272" t="s">
        <v>190</v>
      </c>
      <c r="E11" s="263">
        <v>2349424.97</v>
      </c>
      <c r="F11" s="263">
        <v>2349424.97</v>
      </c>
      <c r="G11" s="263"/>
      <c r="H11" s="263"/>
      <c r="I11" s="263"/>
      <c r="J11" s="263"/>
    </row>
    <row r="12" ht="19.5" customHeight="1" spans="1:10">
      <c r="A12" s="272" t="s">
        <v>191</v>
      </c>
      <c r="B12" s="272"/>
      <c r="C12" s="272"/>
      <c r="D12" s="272" t="s">
        <v>192</v>
      </c>
      <c r="E12" s="263">
        <v>5839888.89</v>
      </c>
      <c r="F12" s="263">
        <v>5767818.55</v>
      </c>
      <c r="G12" s="263">
        <v>72070.34</v>
      </c>
      <c r="H12" s="263"/>
      <c r="I12" s="263"/>
      <c r="J12" s="263"/>
    </row>
    <row r="13" ht="19.5" customHeight="1" spans="1:10">
      <c r="A13" s="272" t="s">
        <v>241</v>
      </c>
      <c r="B13" s="272"/>
      <c r="C13" s="272"/>
      <c r="D13" s="272" t="s">
        <v>242</v>
      </c>
      <c r="E13" s="263">
        <v>29822.18</v>
      </c>
      <c r="F13" s="263"/>
      <c r="G13" s="263">
        <v>29822.18</v>
      </c>
      <c r="H13" s="263"/>
      <c r="I13" s="263"/>
      <c r="J13" s="263"/>
    </row>
    <row r="14" ht="19.5" customHeight="1" spans="1:10">
      <c r="A14" s="272" t="s">
        <v>193</v>
      </c>
      <c r="B14" s="272"/>
      <c r="C14" s="272"/>
      <c r="D14" s="272" t="s">
        <v>194</v>
      </c>
      <c r="E14" s="263">
        <v>5704857.84</v>
      </c>
      <c r="F14" s="263">
        <v>4473310.08</v>
      </c>
      <c r="G14" s="263">
        <v>1231547.76</v>
      </c>
      <c r="H14" s="263"/>
      <c r="I14" s="263"/>
      <c r="J14" s="263"/>
    </row>
    <row r="15" ht="19.5" customHeight="1" spans="1:10">
      <c r="A15" s="272" t="s">
        <v>195</v>
      </c>
      <c r="B15" s="272"/>
      <c r="C15" s="272"/>
      <c r="D15" s="272" t="s">
        <v>196</v>
      </c>
      <c r="E15" s="263">
        <v>27000</v>
      </c>
      <c r="F15" s="263"/>
      <c r="G15" s="263">
        <v>27000</v>
      </c>
      <c r="H15" s="263"/>
      <c r="I15" s="263"/>
      <c r="J15" s="263"/>
    </row>
    <row r="16" ht="19.5" customHeight="1" spans="1:10">
      <c r="A16" s="272" t="s">
        <v>197</v>
      </c>
      <c r="B16" s="272"/>
      <c r="C16" s="272"/>
      <c r="D16" s="272" t="s">
        <v>198</v>
      </c>
      <c r="E16" s="263">
        <v>116050</v>
      </c>
      <c r="F16" s="263">
        <v>100000</v>
      </c>
      <c r="G16" s="263">
        <v>16050</v>
      </c>
      <c r="H16" s="263"/>
      <c r="I16" s="263"/>
      <c r="J16" s="263"/>
    </row>
    <row r="17" ht="19.5" customHeight="1" spans="1:10">
      <c r="A17" s="272" t="s">
        <v>199</v>
      </c>
      <c r="B17" s="272"/>
      <c r="C17" s="272"/>
      <c r="D17" s="272" t="s">
        <v>200</v>
      </c>
      <c r="E17" s="263">
        <v>3999209.5</v>
      </c>
      <c r="F17" s="263"/>
      <c r="G17" s="263">
        <v>3999209.5</v>
      </c>
      <c r="H17" s="263"/>
      <c r="I17" s="263"/>
      <c r="J17" s="263"/>
    </row>
    <row r="18" ht="19.5" customHeight="1" spans="1:10">
      <c r="A18" s="272" t="s">
        <v>201</v>
      </c>
      <c r="B18" s="272"/>
      <c r="C18" s="272"/>
      <c r="D18" s="272" t="s">
        <v>202</v>
      </c>
      <c r="E18" s="263">
        <v>11339787.86</v>
      </c>
      <c r="F18" s="263">
        <v>1508098.16</v>
      </c>
      <c r="G18" s="263">
        <v>9831689.7</v>
      </c>
      <c r="H18" s="263"/>
      <c r="I18" s="263"/>
      <c r="J18" s="263"/>
    </row>
    <row r="19" ht="19.5" customHeight="1" spans="1:10">
      <c r="A19" s="272" t="s">
        <v>203</v>
      </c>
      <c r="B19" s="272"/>
      <c r="C19" s="272"/>
      <c r="D19" s="272" t="s">
        <v>204</v>
      </c>
      <c r="E19" s="263">
        <v>8954265.54</v>
      </c>
      <c r="F19" s="263">
        <v>4649171.6</v>
      </c>
      <c r="G19" s="263">
        <v>4305093.94</v>
      </c>
      <c r="H19" s="263"/>
      <c r="I19" s="263"/>
      <c r="J19" s="263"/>
    </row>
    <row r="20" ht="19.5" customHeight="1" spans="1:10">
      <c r="A20" s="272" t="s">
        <v>205</v>
      </c>
      <c r="B20" s="272"/>
      <c r="C20" s="272"/>
      <c r="D20" s="272" t="s">
        <v>206</v>
      </c>
      <c r="E20" s="263">
        <v>2880641.76</v>
      </c>
      <c r="F20" s="263">
        <v>1994204.78</v>
      </c>
      <c r="G20" s="263">
        <v>886436.98</v>
      </c>
      <c r="H20" s="263"/>
      <c r="I20" s="263"/>
      <c r="J20" s="263"/>
    </row>
    <row r="21" ht="19.5" customHeight="1" spans="1:10">
      <c r="A21" s="272" t="s">
        <v>207</v>
      </c>
      <c r="B21" s="272"/>
      <c r="C21" s="272"/>
      <c r="D21" s="272" t="s">
        <v>208</v>
      </c>
      <c r="E21" s="263">
        <v>911568.69</v>
      </c>
      <c r="F21" s="263"/>
      <c r="G21" s="263">
        <v>911568.69</v>
      </c>
      <c r="H21" s="263"/>
      <c r="I21" s="263"/>
      <c r="J21" s="263"/>
    </row>
    <row r="22" ht="19.5" customHeight="1" spans="1:10">
      <c r="A22" s="272" t="s">
        <v>209</v>
      </c>
      <c r="B22" s="272"/>
      <c r="C22" s="272"/>
      <c r="D22" s="272" t="s">
        <v>210</v>
      </c>
      <c r="E22" s="263">
        <v>1181950</v>
      </c>
      <c r="F22" s="263">
        <v>1181950</v>
      </c>
      <c r="G22" s="263"/>
      <c r="H22" s="263"/>
      <c r="I22" s="263"/>
      <c r="J22" s="263"/>
    </row>
    <row r="23" ht="19.5" customHeight="1" spans="1:10">
      <c r="A23" s="272" t="s">
        <v>211</v>
      </c>
      <c r="B23" s="272"/>
      <c r="C23" s="272"/>
      <c r="D23" s="272" t="s">
        <v>212</v>
      </c>
      <c r="E23" s="263">
        <v>2116131.8</v>
      </c>
      <c r="F23" s="263">
        <v>2116131.8</v>
      </c>
      <c r="G23" s="263"/>
      <c r="H23" s="263"/>
      <c r="I23" s="263"/>
      <c r="J23" s="263"/>
    </row>
    <row r="24" ht="19.5" customHeight="1" spans="1:10">
      <c r="A24" s="272" t="s">
        <v>213</v>
      </c>
      <c r="B24" s="272"/>
      <c r="C24" s="272"/>
      <c r="D24" s="272" t="s">
        <v>214</v>
      </c>
      <c r="E24" s="263">
        <v>3003035.04</v>
      </c>
      <c r="F24" s="263">
        <v>3003035.04</v>
      </c>
      <c r="G24" s="263"/>
      <c r="H24" s="263"/>
      <c r="I24" s="263"/>
      <c r="J24" s="263"/>
    </row>
    <row r="25" ht="19.5" customHeight="1" spans="1:10">
      <c r="A25" s="272" t="s">
        <v>215</v>
      </c>
      <c r="B25" s="272"/>
      <c r="C25" s="272"/>
      <c r="D25" s="272" t="s">
        <v>216</v>
      </c>
      <c r="E25" s="263">
        <v>670906.36</v>
      </c>
      <c r="F25" s="263">
        <v>670906.36</v>
      </c>
      <c r="G25" s="263"/>
      <c r="H25" s="263"/>
      <c r="I25" s="263"/>
      <c r="J25" s="263"/>
    </row>
    <row r="26" ht="19.5" customHeight="1" spans="1:10">
      <c r="A26" s="272" t="s">
        <v>217</v>
      </c>
      <c r="B26" s="272"/>
      <c r="C26" s="272"/>
      <c r="D26" s="272" t="s">
        <v>218</v>
      </c>
      <c r="E26" s="263">
        <v>345178.2</v>
      </c>
      <c r="F26" s="263"/>
      <c r="G26" s="263">
        <v>345178.2</v>
      </c>
      <c r="H26" s="263"/>
      <c r="I26" s="263"/>
      <c r="J26" s="263"/>
    </row>
    <row r="27" ht="19.5" customHeight="1" spans="1:10">
      <c r="A27" s="272" t="s">
        <v>219</v>
      </c>
      <c r="B27" s="272"/>
      <c r="C27" s="272"/>
      <c r="D27" s="272" t="s">
        <v>220</v>
      </c>
      <c r="E27" s="263">
        <v>598119.1</v>
      </c>
      <c r="F27" s="263">
        <v>598119.1</v>
      </c>
      <c r="G27" s="263"/>
      <c r="H27" s="263"/>
      <c r="I27" s="263"/>
      <c r="J27" s="263"/>
    </row>
    <row r="28" ht="19.5" customHeight="1" spans="1:10">
      <c r="A28" s="272" t="s">
        <v>221</v>
      </c>
      <c r="B28" s="272"/>
      <c r="C28" s="272"/>
      <c r="D28" s="272" t="s">
        <v>222</v>
      </c>
      <c r="E28" s="263">
        <v>1109784.05</v>
      </c>
      <c r="F28" s="263">
        <v>1109784.05</v>
      </c>
      <c r="G28" s="263"/>
      <c r="H28" s="263"/>
      <c r="I28" s="263"/>
      <c r="J28" s="263"/>
    </row>
    <row r="29" ht="19.5" customHeight="1" spans="1:10">
      <c r="A29" s="272" t="s">
        <v>223</v>
      </c>
      <c r="B29" s="272"/>
      <c r="C29" s="272"/>
      <c r="D29" s="272" t="s">
        <v>224</v>
      </c>
      <c r="E29" s="263">
        <v>1259140.35</v>
      </c>
      <c r="F29" s="263">
        <v>1259140.35</v>
      </c>
      <c r="G29" s="263"/>
      <c r="H29" s="263"/>
      <c r="I29" s="263"/>
      <c r="J29" s="263"/>
    </row>
    <row r="30" ht="19.5" customHeight="1" spans="1:10">
      <c r="A30" s="272" t="s">
        <v>225</v>
      </c>
      <c r="B30" s="272"/>
      <c r="C30" s="272"/>
      <c r="D30" s="272" t="s">
        <v>226</v>
      </c>
      <c r="E30" s="263">
        <v>146356.35</v>
      </c>
      <c r="F30" s="263">
        <v>146356.35</v>
      </c>
      <c r="G30" s="263"/>
      <c r="H30" s="263"/>
      <c r="I30" s="263"/>
      <c r="J30" s="263"/>
    </row>
    <row r="31" ht="19.5" customHeight="1" spans="1:10">
      <c r="A31" s="272" t="s">
        <v>227</v>
      </c>
      <c r="B31" s="272"/>
      <c r="C31" s="272"/>
      <c r="D31" s="272" t="s">
        <v>228</v>
      </c>
      <c r="E31" s="263">
        <v>50000</v>
      </c>
      <c r="F31" s="263"/>
      <c r="G31" s="263">
        <v>50000</v>
      </c>
      <c r="H31" s="263"/>
      <c r="I31" s="263"/>
      <c r="J31" s="263"/>
    </row>
    <row r="32" ht="19.5" customHeight="1" spans="1:10">
      <c r="A32" s="272" t="s">
        <v>229</v>
      </c>
      <c r="B32" s="272"/>
      <c r="C32" s="272"/>
      <c r="D32" s="272" t="s">
        <v>230</v>
      </c>
      <c r="E32" s="263">
        <v>2642009</v>
      </c>
      <c r="F32" s="263">
        <v>2642009</v>
      </c>
      <c r="G32" s="263"/>
      <c r="H32" s="263"/>
      <c r="I32" s="263"/>
      <c r="J32" s="263"/>
    </row>
    <row r="33" ht="19.5" customHeight="1" spans="1:10">
      <c r="A33" s="272" t="s">
        <v>231</v>
      </c>
      <c r="B33" s="272"/>
      <c r="C33" s="272"/>
      <c r="D33" s="272" t="s">
        <v>232</v>
      </c>
      <c r="E33" s="263">
        <v>190895</v>
      </c>
      <c r="F33" s="263">
        <v>190895</v>
      </c>
      <c r="G33" s="263"/>
      <c r="H33" s="263"/>
      <c r="I33" s="263"/>
      <c r="J33" s="263"/>
    </row>
    <row r="34" ht="19.5" customHeight="1" spans="1:10">
      <c r="A34" s="272" t="s">
        <v>243</v>
      </c>
      <c r="B34" s="272"/>
      <c r="C34" s="272"/>
      <c r="D34" s="272"/>
      <c r="E34" s="272"/>
      <c r="F34" s="272"/>
      <c r="G34" s="272"/>
      <c r="H34" s="272"/>
      <c r="I34" s="272"/>
      <c r="J34" s="272"/>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9" scale="3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71" t="s">
        <v>244</v>
      </c>
    </row>
    <row r="2" ht="14.25" spans="9:9">
      <c r="I2" s="258" t="s">
        <v>245</v>
      </c>
    </row>
    <row r="3" ht="14.25" spans="1:9">
      <c r="A3" s="258" t="s">
        <v>59</v>
      </c>
      <c r="I3" s="258" t="s">
        <v>60</v>
      </c>
    </row>
    <row r="4" ht="19.5" customHeight="1" spans="1:9">
      <c r="A4" s="259" t="s">
        <v>246</v>
      </c>
      <c r="B4" s="259"/>
      <c r="C4" s="259"/>
      <c r="D4" s="259" t="s">
        <v>247</v>
      </c>
      <c r="E4" s="259"/>
      <c r="F4" s="259"/>
      <c r="G4" s="259"/>
      <c r="H4" s="259"/>
      <c r="I4" s="259"/>
    </row>
    <row r="5" ht="19.5" customHeight="1" spans="1:9">
      <c r="A5" s="266" t="s">
        <v>248</v>
      </c>
      <c r="B5" s="266" t="s">
        <v>64</v>
      </c>
      <c r="C5" s="266" t="s">
        <v>249</v>
      </c>
      <c r="D5" s="266" t="s">
        <v>250</v>
      </c>
      <c r="E5" s="266" t="s">
        <v>64</v>
      </c>
      <c r="F5" s="259" t="s">
        <v>186</v>
      </c>
      <c r="G5" s="266" t="s">
        <v>251</v>
      </c>
      <c r="H5" s="266" t="s">
        <v>252</v>
      </c>
      <c r="I5" s="266" t="s">
        <v>253</v>
      </c>
    </row>
    <row r="6" ht="19.5" customHeight="1" spans="1:9">
      <c r="A6" s="266"/>
      <c r="B6" s="266"/>
      <c r="C6" s="266"/>
      <c r="D6" s="266"/>
      <c r="E6" s="266"/>
      <c r="F6" s="259" t="s">
        <v>181</v>
      </c>
      <c r="G6" s="266" t="s">
        <v>251</v>
      </c>
      <c r="H6" s="266"/>
      <c r="I6" s="266"/>
    </row>
    <row r="7" ht="19.5" customHeight="1" spans="1:9">
      <c r="A7" s="259" t="s">
        <v>254</v>
      </c>
      <c r="B7" s="259"/>
      <c r="C7" s="259" t="s">
        <v>68</v>
      </c>
      <c r="D7" s="259" t="s">
        <v>254</v>
      </c>
      <c r="E7" s="259"/>
      <c r="F7" s="259" t="s">
        <v>69</v>
      </c>
      <c r="G7" s="259" t="s">
        <v>77</v>
      </c>
      <c r="H7" s="259" t="s">
        <v>81</v>
      </c>
      <c r="I7" s="259" t="s">
        <v>85</v>
      </c>
    </row>
    <row r="8" ht="19.5" customHeight="1" spans="1:9">
      <c r="A8" s="260" t="s">
        <v>255</v>
      </c>
      <c r="B8" s="259" t="s">
        <v>68</v>
      </c>
      <c r="C8" s="263">
        <v>57072431.54</v>
      </c>
      <c r="D8" s="260" t="s">
        <v>71</v>
      </c>
      <c r="E8" s="259" t="s">
        <v>79</v>
      </c>
      <c r="F8" s="263"/>
      <c r="G8" s="263"/>
      <c r="H8" s="263"/>
      <c r="I8" s="263"/>
    </row>
    <row r="9" ht="19.5" customHeight="1" spans="1:9">
      <c r="A9" s="260" t="s">
        <v>256</v>
      </c>
      <c r="B9" s="259" t="s">
        <v>69</v>
      </c>
      <c r="C9" s="263"/>
      <c r="D9" s="260" t="s">
        <v>74</v>
      </c>
      <c r="E9" s="259" t="s">
        <v>83</v>
      </c>
      <c r="F9" s="263"/>
      <c r="G9" s="263"/>
      <c r="H9" s="263"/>
      <c r="I9" s="263"/>
    </row>
    <row r="10" ht="19.5" customHeight="1" spans="1:9">
      <c r="A10" s="260" t="s">
        <v>257</v>
      </c>
      <c r="B10" s="259" t="s">
        <v>77</v>
      </c>
      <c r="C10" s="263"/>
      <c r="D10" s="260" t="s">
        <v>78</v>
      </c>
      <c r="E10" s="259" t="s">
        <v>87</v>
      </c>
      <c r="F10" s="263"/>
      <c r="G10" s="263"/>
      <c r="H10" s="263"/>
      <c r="I10" s="263"/>
    </row>
    <row r="11" ht="19.5" customHeight="1" spans="1:9">
      <c r="A11" s="260"/>
      <c r="B11" s="259" t="s">
        <v>81</v>
      </c>
      <c r="C11" s="275"/>
      <c r="D11" s="260" t="s">
        <v>82</v>
      </c>
      <c r="E11" s="259" t="s">
        <v>91</v>
      </c>
      <c r="F11" s="263"/>
      <c r="G11" s="263"/>
      <c r="H11" s="263"/>
      <c r="I11" s="263"/>
    </row>
    <row r="12" ht="19.5" customHeight="1" spans="1:9">
      <c r="A12" s="260"/>
      <c r="B12" s="259" t="s">
        <v>85</v>
      </c>
      <c r="C12" s="275"/>
      <c r="D12" s="260" t="s">
        <v>86</v>
      </c>
      <c r="E12" s="259" t="s">
        <v>95</v>
      </c>
      <c r="F12" s="263"/>
      <c r="G12" s="263"/>
      <c r="H12" s="263"/>
      <c r="I12" s="263"/>
    </row>
    <row r="13" ht="19.5" customHeight="1" spans="1:9">
      <c r="A13" s="260"/>
      <c r="B13" s="259" t="s">
        <v>89</v>
      </c>
      <c r="C13" s="275"/>
      <c r="D13" s="260" t="s">
        <v>90</v>
      </c>
      <c r="E13" s="259" t="s">
        <v>99</v>
      </c>
      <c r="F13" s="263"/>
      <c r="G13" s="263"/>
      <c r="H13" s="263"/>
      <c r="I13" s="263"/>
    </row>
    <row r="14" ht="19.5" customHeight="1" spans="1:9">
      <c r="A14" s="260"/>
      <c r="B14" s="259" t="s">
        <v>93</v>
      </c>
      <c r="C14" s="275"/>
      <c r="D14" s="260" t="s">
        <v>94</v>
      </c>
      <c r="E14" s="259" t="s">
        <v>102</v>
      </c>
      <c r="F14" s="263">
        <v>43758926.29</v>
      </c>
      <c r="G14" s="263">
        <v>43758926.29</v>
      </c>
      <c r="H14" s="263"/>
      <c r="I14" s="263"/>
    </row>
    <row r="15" ht="19.5" customHeight="1" spans="1:9">
      <c r="A15" s="260"/>
      <c r="B15" s="259" t="s">
        <v>97</v>
      </c>
      <c r="C15" s="275"/>
      <c r="D15" s="260" t="s">
        <v>98</v>
      </c>
      <c r="E15" s="259" t="s">
        <v>105</v>
      </c>
      <c r="F15" s="263">
        <v>7317201.4</v>
      </c>
      <c r="G15" s="263">
        <v>7317201.4</v>
      </c>
      <c r="H15" s="263"/>
      <c r="I15" s="263"/>
    </row>
    <row r="16" ht="19.5" customHeight="1" spans="1:9">
      <c r="A16" s="260"/>
      <c r="B16" s="259" t="s">
        <v>100</v>
      </c>
      <c r="C16" s="275"/>
      <c r="D16" s="260" t="s">
        <v>101</v>
      </c>
      <c r="E16" s="259" t="s">
        <v>108</v>
      </c>
      <c r="F16" s="263">
        <v>3113399.85</v>
      </c>
      <c r="G16" s="263">
        <v>3113399.85</v>
      </c>
      <c r="H16" s="263"/>
      <c r="I16" s="263"/>
    </row>
    <row r="17" ht="19.5" customHeight="1" spans="1:9">
      <c r="A17" s="260"/>
      <c r="B17" s="259" t="s">
        <v>103</v>
      </c>
      <c r="C17" s="275"/>
      <c r="D17" s="260" t="s">
        <v>104</v>
      </c>
      <c r="E17" s="259" t="s">
        <v>111</v>
      </c>
      <c r="F17" s="263"/>
      <c r="G17" s="263"/>
      <c r="H17" s="263"/>
      <c r="I17" s="263"/>
    </row>
    <row r="18" ht="19.5" customHeight="1" spans="1:9">
      <c r="A18" s="260"/>
      <c r="B18" s="259" t="s">
        <v>106</v>
      </c>
      <c r="C18" s="275"/>
      <c r="D18" s="260" t="s">
        <v>107</v>
      </c>
      <c r="E18" s="259" t="s">
        <v>114</v>
      </c>
      <c r="F18" s="263"/>
      <c r="G18" s="263"/>
      <c r="H18" s="263"/>
      <c r="I18" s="263"/>
    </row>
    <row r="19" ht="19.5" customHeight="1" spans="1:9">
      <c r="A19" s="260"/>
      <c r="B19" s="259" t="s">
        <v>109</v>
      </c>
      <c r="C19" s="275"/>
      <c r="D19" s="260" t="s">
        <v>110</v>
      </c>
      <c r="E19" s="259" t="s">
        <v>117</v>
      </c>
      <c r="F19" s="263">
        <v>50000</v>
      </c>
      <c r="G19" s="263">
        <v>50000</v>
      </c>
      <c r="H19" s="263"/>
      <c r="I19" s="263"/>
    </row>
    <row r="20" ht="19.5" customHeight="1" spans="1:9">
      <c r="A20" s="260"/>
      <c r="B20" s="259" t="s">
        <v>112</v>
      </c>
      <c r="C20" s="275"/>
      <c r="D20" s="260" t="s">
        <v>113</v>
      </c>
      <c r="E20" s="259" t="s">
        <v>120</v>
      </c>
      <c r="F20" s="263"/>
      <c r="G20" s="263"/>
      <c r="H20" s="263"/>
      <c r="I20" s="263"/>
    </row>
    <row r="21" ht="19.5" customHeight="1" spans="1:9">
      <c r="A21" s="260"/>
      <c r="B21" s="259" t="s">
        <v>115</v>
      </c>
      <c r="C21" s="275"/>
      <c r="D21" s="260" t="s">
        <v>116</v>
      </c>
      <c r="E21" s="259" t="s">
        <v>123</v>
      </c>
      <c r="F21" s="263"/>
      <c r="G21" s="263"/>
      <c r="H21" s="263"/>
      <c r="I21" s="263"/>
    </row>
    <row r="22" ht="19.5" customHeight="1" spans="1:9">
      <c r="A22" s="260"/>
      <c r="B22" s="259" t="s">
        <v>118</v>
      </c>
      <c r="C22" s="275"/>
      <c r="D22" s="260" t="s">
        <v>119</v>
      </c>
      <c r="E22" s="259" t="s">
        <v>126</v>
      </c>
      <c r="F22" s="263"/>
      <c r="G22" s="263"/>
      <c r="H22" s="263"/>
      <c r="I22" s="263"/>
    </row>
    <row r="23" ht="19.5" customHeight="1" spans="1:9">
      <c r="A23" s="260"/>
      <c r="B23" s="259" t="s">
        <v>121</v>
      </c>
      <c r="C23" s="275"/>
      <c r="D23" s="260" t="s">
        <v>122</v>
      </c>
      <c r="E23" s="259" t="s">
        <v>129</v>
      </c>
      <c r="F23" s="263"/>
      <c r="G23" s="263"/>
      <c r="H23" s="263"/>
      <c r="I23" s="263"/>
    </row>
    <row r="24" ht="19.5" customHeight="1" spans="1:9">
      <c r="A24" s="260"/>
      <c r="B24" s="259" t="s">
        <v>124</v>
      </c>
      <c r="C24" s="275"/>
      <c r="D24" s="260" t="s">
        <v>125</v>
      </c>
      <c r="E24" s="259" t="s">
        <v>132</v>
      </c>
      <c r="F24" s="263"/>
      <c r="G24" s="263"/>
      <c r="H24" s="263"/>
      <c r="I24" s="263"/>
    </row>
    <row r="25" ht="19.5" customHeight="1" spans="1:9">
      <c r="A25" s="260"/>
      <c r="B25" s="259" t="s">
        <v>127</v>
      </c>
      <c r="C25" s="275"/>
      <c r="D25" s="260" t="s">
        <v>128</v>
      </c>
      <c r="E25" s="259" t="s">
        <v>135</v>
      </c>
      <c r="F25" s="263"/>
      <c r="G25" s="263"/>
      <c r="H25" s="263"/>
      <c r="I25" s="263"/>
    </row>
    <row r="26" ht="19.5" customHeight="1" spans="1:9">
      <c r="A26" s="260"/>
      <c r="B26" s="259" t="s">
        <v>130</v>
      </c>
      <c r="C26" s="275"/>
      <c r="D26" s="260" t="s">
        <v>131</v>
      </c>
      <c r="E26" s="259" t="s">
        <v>138</v>
      </c>
      <c r="F26" s="263">
        <v>2832904</v>
      </c>
      <c r="G26" s="263">
        <v>2832904</v>
      </c>
      <c r="H26" s="263"/>
      <c r="I26" s="263"/>
    </row>
    <row r="27" ht="19.5" customHeight="1" spans="1:9">
      <c r="A27" s="260"/>
      <c r="B27" s="259" t="s">
        <v>133</v>
      </c>
      <c r="C27" s="275"/>
      <c r="D27" s="260" t="s">
        <v>134</v>
      </c>
      <c r="E27" s="259" t="s">
        <v>141</v>
      </c>
      <c r="F27" s="263"/>
      <c r="G27" s="263"/>
      <c r="H27" s="263"/>
      <c r="I27" s="263"/>
    </row>
    <row r="28" ht="19.5" customHeight="1" spans="1:9">
      <c r="A28" s="260"/>
      <c r="B28" s="259" t="s">
        <v>136</v>
      </c>
      <c r="C28" s="275"/>
      <c r="D28" s="260" t="s">
        <v>137</v>
      </c>
      <c r="E28" s="259" t="s">
        <v>144</v>
      </c>
      <c r="F28" s="263"/>
      <c r="G28" s="263"/>
      <c r="H28" s="263"/>
      <c r="I28" s="263"/>
    </row>
    <row r="29" ht="19.5" customHeight="1" spans="1:9">
      <c r="A29" s="260"/>
      <c r="B29" s="259" t="s">
        <v>139</v>
      </c>
      <c r="C29" s="275"/>
      <c r="D29" s="260" t="s">
        <v>140</v>
      </c>
      <c r="E29" s="259" t="s">
        <v>147</v>
      </c>
      <c r="F29" s="263"/>
      <c r="G29" s="263"/>
      <c r="H29" s="263"/>
      <c r="I29" s="263"/>
    </row>
    <row r="30" ht="19.5" customHeight="1" spans="1:9">
      <c r="A30" s="260"/>
      <c r="B30" s="259" t="s">
        <v>142</v>
      </c>
      <c r="C30" s="275"/>
      <c r="D30" s="260" t="s">
        <v>143</v>
      </c>
      <c r="E30" s="259" t="s">
        <v>150</v>
      </c>
      <c r="F30" s="263"/>
      <c r="G30" s="263"/>
      <c r="H30" s="263"/>
      <c r="I30" s="263"/>
    </row>
    <row r="31" ht="19.5" customHeight="1" spans="1:9">
      <c r="A31" s="260"/>
      <c r="B31" s="259" t="s">
        <v>145</v>
      </c>
      <c r="C31" s="275"/>
      <c r="D31" s="260" t="s">
        <v>146</v>
      </c>
      <c r="E31" s="259" t="s">
        <v>153</v>
      </c>
      <c r="F31" s="263"/>
      <c r="G31" s="263"/>
      <c r="H31" s="263"/>
      <c r="I31" s="263"/>
    </row>
    <row r="32" ht="19.5" customHeight="1" spans="1:9">
      <c r="A32" s="260"/>
      <c r="B32" s="259" t="s">
        <v>148</v>
      </c>
      <c r="C32" s="275"/>
      <c r="D32" s="260" t="s">
        <v>149</v>
      </c>
      <c r="E32" s="259" t="s">
        <v>157</v>
      </c>
      <c r="F32" s="263"/>
      <c r="G32" s="263"/>
      <c r="H32" s="263"/>
      <c r="I32" s="263"/>
    </row>
    <row r="33" ht="19.5" customHeight="1" spans="1:9">
      <c r="A33" s="260"/>
      <c r="B33" s="259" t="s">
        <v>151</v>
      </c>
      <c r="C33" s="275"/>
      <c r="D33" s="260" t="s">
        <v>152</v>
      </c>
      <c r="E33" s="259" t="s">
        <v>161</v>
      </c>
      <c r="F33" s="263"/>
      <c r="G33" s="263"/>
      <c r="H33" s="263"/>
      <c r="I33" s="263"/>
    </row>
    <row r="34" ht="19.5" customHeight="1" spans="1:9">
      <c r="A34" s="259" t="s">
        <v>154</v>
      </c>
      <c r="B34" s="259" t="s">
        <v>155</v>
      </c>
      <c r="C34" s="263">
        <v>57072431.54</v>
      </c>
      <c r="D34" s="259" t="s">
        <v>156</v>
      </c>
      <c r="E34" s="259" t="s">
        <v>165</v>
      </c>
      <c r="F34" s="263">
        <v>57072431.54</v>
      </c>
      <c r="G34" s="263">
        <v>57072431.54</v>
      </c>
      <c r="H34" s="263"/>
      <c r="I34" s="263"/>
    </row>
    <row r="35" ht="19.5" customHeight="1" spans="1:9">
      <c r="A35" s="260" t="s">
        <v>258</v>
      </c>
      <c r="B35" s="259" t="s">
        <v>159</v>
      </c>
      <c r="C35" s="263">
        <v>0</v>
      </c>
      <c r="D35" s="260" t="s">
        <v>259</v>
      </c>
      <c r="E35" s="259" t="s">
        <v>168</v>
      </c>
      <c r="F35" s="263">
        <v>0</v>
      </c>
      <c r="G35" s="263">
        <v>0</v>
      </c>
      <c r="H35" s="263">
        <v>0</v>
      </c>
      <c r="I35" s="263"/>
    </row>
    <row r="36" ht="19.5" customHeight="1" spans="1:9">
      <c r="A36" s="260" t="s">
        <v>255</v>
      </c>
      <c r="B36" s="259" t="s">
        <v>163</v>
      </c>
      <c r="C36" s="263">
        <v>0</v>
      </c>
      <c r="D36" s="260"/>
      <c r="E36" s="259" t="s">
        <v>260</v>
      </c>
      <c r="F36" s="275"/>
      <c r="G36" s="275"/>
      <c r="H36" s="275"/>
      <c r="I36" s="275"/>
    </row>
    <row r="37" ht="19.5" customHeight="1" spans="1:9">
      <c r="A37" s="260" t="s">
        <v>256</v>
      </c>
      <c r="B37" s="259" t="s">
        <v>167</v>
      </c>
      <c r="C37" s="263">
        <v>0</v>
      </c>
      <c r="D37" s="259"/>
      <c r="E37" s="259" t="s">
        <v>261</v>
      </c>
      <c r="F37" s="275"/>
      <c r="G37" s="275"/>
      <c r="H37" s="275"/>
      <c r="I37" s="275"/>
    </row>
    <row r="38" ht="19.5" customHeight="1" spans="1:9">
      <c r="A38" s="260" t="s">
        <v>257</v>
      </c>
      <c r="B38" s="259" t="s">
        <v>72</v>
      </c>
      <c r="C38" s="263"/>
      <c r="D38" s="260"/>
      <c r="E38" s="259" t="s">
        <v>262</v>
      </c>
      <c r="F38" s="275"/>
      <c r="G38" s="275"/>
      <c r="H38" s="275"/>
      <c r="I38" s="275"/>
    </row>
    <row r="39" ht="19.5" customHeight="1" spans="1:9">
      <c r="A39" s="259" t="s">
        <v>166</v>
      </c>
      <c r="B39" s="259" t="s">
        <v>75</v>
      </c>
      <c r="C39" s="263">
        <v>57072431.54</v>
      </c>
      <c r="D39" s="259" t="s">
        <v>166</v>
      </c>
      <c r="E39" s="259" t="s">
        <v>263</v>
      </c>
      <c r="F39" s="263">
        <v>57072431.54</v>
      </c>
      <c r="G39" s="263">
        <v>57072431.54</v>
      </c>
      <c r="H39" s="263">
        <v>0</v>
      </c>
      <c r="I39" s="263"/>
    </row>
    <row r="40" ht="19.5" customHeight="1" spans="1:9">
      <c r="A40" s="272" t="s">
        <v>264</v>
      </c>
      <c r="B40" s="272"/>
      <c r="C40" s="272"/>
      <c r="D40" s="272"/>
      <c r="E40" s="272"/>
      <c r="F40" s="272"/>
      <c r="G40" s="272"/>
      <c r="H40" s="272"/>
      <c r="I40" s="272"/>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33"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71" t="s">
        <v>265</v>
      </c>
    </row>
    <row r="2" ht="14.25" spans="20:20">
      <c r="T2" s="258" t="s">
        <v>266</v>
      </c>
    </row>
    <row r="3" ht="14.25" spans="1:20">
      <c r="A3" s="258" t="s">
        <v>59</v>
      </c>
      <c r="T3" s="258" t="s">
        <v>60</v>
      </c>
    </row>
    <row r="4" ht="19.5" customHeight="1" spans="1:20">
      <c r="A4" s="266" t="s">
        <v>63</v>
      </c>
      <c r="B4" s="266"/>
      <c r="C4" s="266"/>
      <c r="D4" s="266"/>
      <c r="E4" s="266" t="s">
        <v>267</v>
      </c>
      <c r="F4" s="266"/>
      <c r="G4" s="266"/>
      <c r="H4" s="266" t="s">
        <v>268</v>
      </c>
      <c r="I4" s="266"/>
      <c r="J4" s="266"/>
      <c r="K4" s="266" t="s">
        <v>269</v>
      </c>
      <c r="L4" s="266"/>
      <c r="M4" s="266"/>
      <c r="N4" s="266"/>
      <c r="O4" s="266"/>
      <c r="P4" s="266" t="s">
        <v>164</v>
      </c>
      <c r="Q4" s="266"/>
      <c r="R4" s="266"/>
      <c r="S4" s="266"/>
      <c r="T4" s="266"/>
    </row>
    <row r="5" ht="19.5" customHeight="1" spans="1:20">
      <c r="A5" s="266" t="s">
        <v>179</v>
      </c>
      <c r="B5" s="266"/>
      <c r="C5" s="266"/>
      <c r="D5" s="266" t="s">
        <v>180</v>
      </c>
      <c r="E5" s="266" t="s">
        <v>186</v>
      </c>
      <c r="F5" s="266" t="s">
        <v>270</v>
      </c>
      <c r="G5" s="266" t="s">
        <v>271</v>
      </c>
      <c r="H5" s="266" t="s">
        <v>186</v>
      </c>
      <c r="I5" s="266" t="s">
        <v>236</v>
      </c>
      <c r="J5" s="266" t="s">
        <v>237</v>
      </c>
      <c r="K5" s="266" t="s">
        <v>186</v>
      </c>
      <c r="L5" s="266" t="s">
        <v>236</v>
      </c>
      <c r="M5" s="266"/>
      <c r="N5" s="266" t="s">
        <v>236</v>
      </c>
      <c r="O5" s="266" t="s">
        <v>237</v>
      </c>
      <c r="P5" s="266" t="s">
        <v>186</v>
      </c>
      <c r="Q5" s="266" t="s">
        <v>270</v>
      </c>
      <c r="R5" s="266" t="s">
        <v>271</v>
      </c>
      <c r="S5" s="266" t="s">
        <v>271</v>
      </c>
      <c r="T5" s="266"/>
    </row>
    <row r="6" ht="19.5" customHeight="1" spans="1:20">
      <c r="A6" s="266"/>
      <c r="B6" s="266"/>
      <c r="C6" s="266"/>
      <c r="D6" s="266"/>
      <c r="E6" s="266"/>
      <c r="F6" s="266"/>
      <c r="G6" s="266" t="s">
        <v>181</v>
      </c>
      <c r="H6" s="266"/>
      <c r="I6" s="266" t="s">
        <v>272</v>
      </c>
      <c r="J6" s="266" t="s">
        <v>181</v>
      </c>
      <c r="K6" s="266"/>
      <c r="L6" s="266" t="s">
        <v>181</v>
      </c>
      <c r="M6" s="266" t="s">
        <v>273</v>
      </c>
      <c r="N6" s="266" t="s">
        <v>272</v>
      </c>
      <c r="O6" s="266" t="s">
        <v>181</v>
      </c>
      <c r="P6" s="266"/>
      <c r="Q6" s="266"/>
      <c r="R6" s="266" t="s">
        <v>181</v>
      </c>
      <c r="S6" s="266" t="s">
        <v>274</v>
      </c>
      <c r="T6" s="266" t="s">
        <v>275</v>
      </c>
    </row>
    <row r="7" ht="19.5" customHeight="1" spans="1:20">
      <c r="A7" s="266"/>
      <c r="B7" s="266"/>
      <c r="C7" s="266"/>
      <c r="D7" s="266"/>
      <c r="E7" s="266"/>
      <c r="F7" s="266"/>
      <c r="G7" s="266"/>
      <c r="H7" s="266"/>
      <c r="I7" s="266"/>
      <c r="J7" s="266"/>
      <c r="K7" s="266"/>
      <c r="L7" s="266"/>
      <c r="M7" s="266"/>
      <c r="N7" s="266"/>
      <c r="O7" s="266"/>
      <c r="P7" s="266"/>
      <c r="Q7" s="266"/>
      <c r="R7" s="266"/>
      <c r="S7" s="266"/>
      <c r="T7" s="266"/>
    </row>
    <row r="8" ht="19.5" customHeight="1" spans="1:20">
      <c r="A8" s="266" t="s">
        <v>183</v>
      </c>
      <c r="B8" s="266" t="s">
        <v>184</v>
      </c>
      <c r="C8" s="266" t="s">
        <v>185</v>
      </c>
      <c r="D8" s="266" t="s">
        <v>67</v>
      </c>
      <c r="E8" s="259" t="s">
        <v>68</v>
      </c>
      <c r="F8" s="259" t="s">
        <v>69</v>
      </c>
      <c r="G8" s="259" t="s">
        <v>77</v>
      </c>
      <c r="H8" s="259" t="s">
        <v>81</v>
      </c>
      <c r="I8" s="259" t="s">
        <v>85</v>
      </c>
      <c r="J8" s="259" t="s">
        <v>89</v>
      </c>
      <c r="K8" s="259" t="s">
        <v>93</v>
      </c>
      <c r="L8" s="259" t="s">
        <v>97</v>
      </c>
      <c r="M8" s="259" t="s">
        <v>100</v>
      </c>
      <c r="N8" s="259" t="s">
        <v>103</v>
      </c>
      <c r="O8" s="259" t="s">
        <v>106</v>
      </c>
      <c r="P8" s="259" t="s">
        <v>109</v>
      </c>
      <c r="Q8" s="259" t="s">
        <v>112</v>
      </c>
      <c r="R8" s="259" t="s">
        <v>115</v>
      </c>
      <c r="S8" s="259" t="s">
        <v>118</v>
      </c>
      <c r="T8" s="259" t="s">
        <v>121</v>
      </c>
    </row>
    <row r="9" ht="19.5" customHeight="1" spans="1:20">
      <c r="A9" s="266"/>
      <c r="B9" s="266"/>
      <c r="C9" s="266"/>
      <c r="D9" s="266" t="s">
        <v>186</v>
      </c>
      <c r="E9" s="263">
        <v>0</v>
      </c>
      <c r="F9" s="263">
        <v>0</v>
      </c>
      <c r="G9" s="263">
        <v>0</v>
      </c>
      <c r="H9" s="263">
        <v>57072431.54</v>
      </c>
      <c r="I9" s="263">
        <v>42458514.45</v>
      </c>
      <c r="J9" s="263">
        <v>14613917.09</v>
      </c>
      <c r="K9" s="263">
        <v>57072431.54</v>
      </c>
      <c r="L9" s="263">
        <v>42458514.45</v>
      </c>
      <c r="M9" s="263">
        <v>36398256.15</v>
      </c>
      <c r="N9" s="263">
        <v>6060258.3</v>
      </c>
      <c r="O9" s="263">
        <v>14613917.09</v>
      </c>
      <c r="P9" s="263">
        <v>0</v>
      </c>
      <c r="Q9" s="263">
        <v>0</v>
      </c>
      <c r="R9" s="263">
        <v>0</v>
      </c>
      <c r="S9" s="263">
        <v>0</v>
      </c>
      <c r="T9" s="263">
        <v>0</v>
      </c>
    </row>
    <row r="10" ht="19.5" customHeight="1" spans="1:20">
      <c r="A10" s="272" t="s">
        <v>187</v>
      </c>
      <c r="B10" s="272"/>
      <c r="C10" s="272"/>
      <c r="D10" s="272" t="s">
        <v>188</v>
      </c>
      <c r="E10" s="263">
        <v>0</v>
      </c>
      <c r="F10" s="263">
        <v>0</v>
      </c>
      <c r="G10" s="263">
        <v>0</v>
      </c>
      <c r="H10" s="263">
        <v>8698424.26</v>
      </c>
      <c r="I10" s="263">
        <v>8698424.26</v>
      </c>
      <c r="J10" s="263"/>
      <c r="K10" s="263">
        <v>8698424.26</v>
      </c>
      <c r="L10" s="263">
        <v>8698424.26</v>
      </c>
      <c r="M10" s="263">
        <v>7162062.37</v>
      </c>
      <c r="N10" s="263">
        <v>1536361.89</v>
      </c>
      <c r="O10" s="263"/>
      <c r="P10" s="263">
        <v>0</v>
      </c>
      <c r="Q10" s="263">
        <v>0</v>
      </c>
      <c r="R10" s="263">
        <v>0</v>
      </c>
      <c r="S10" s="263">
        <v>0</v>
      </c>
      <c r="T10" s="263">
        <v>0</v>
      </c>
    </row>
    <row r="11" ht="19.5" customHeight="1" spans="1:20">
      <c r="A11" s="272" t="s">
        <v>189</v>
      </c>
      <c r="B11" s="272"/>
      <c r="C11" s="272"/>
      <c r="D11" s="272" t="s">
        <v>190</v>
      </c>
      <c r="E11" s="263">
        <v>0</v>
      </c>
      <c r="F11" s="263">
        <v>0</v>
      </c>
      <c r="G11" s="263">
        <v>0</v>
      </c>
      <c r="H11" s="263">
        <v>2349424.97</v>
      </c>
      <c r="I11" s="263">
        <v>2349424.97</v>
      </c>
      <c r="J11" s="263"/>
      <c r="K11" s="263">
        <v>2349424.97</v>
      </c>
      <c r="L11" s="263">
        <v>2349424.97</v>
      </c>
      <c r="M11" s="263">
        <v>5000</v>
      </c>
      <c r="N11" s="263">
        <v>2344424.97</v>
      </c>
      <c r="O11" s="263"/>
      <c r="P11" s="263">
        <v>0</v>
      </c>
      <c r="Q11" s="263">
        <v>0</v>
      </c>
      <c r="R11" s="263">
        <v>0</v>
      </c>
      <c r="S11" s="263">
        <v>0</v>
      </c>
      <c r="T11" s="263">
        <v>0</v>
      </c>
    </row>
    <row r="12" ht="19.5" customHeight="1" spans="1:20">
      <c r="A12" s="272" t="s">
        <v>191</v>
      </c>
      <c r="B12" s="272"/>
      <c r="C12" s="272"/>
      <c r="D12" s="272" t="s">
        <v>192</v>
      </c>
      <c r="E12" s="263"/>
      <c r="F12" s="263"/>
      <c r="G12" s="263"/>
      <c r="H12" s="263">
        <v>5839888.89</v>
      </c>
      <c r="I12" s="263">
        <v>5767818.55</v>
      </c>
      <c r="J12" s="263">
        <v>72070.34</v>
      </c>
      <c r="K12" s="263">
        <v>5839888.89</v>
      </c>
      <c r="L12" s="263">
        <v>5767818.55</v>
      </c>
      <c r="M12" s="263">
        <v>5336873.24</v>
      </c>
      <c r="N12" s="263">
        <v>430945.31</v>
      </c>
      <c r="O12" s="263">
        <v>72070.34</v>
      </c>
      <c r="P12" s="263">
        <v>0</v>
      </c>
      <c r="Q12" s="263">
        <v>0</v>
      </c>
      <c r="R12" s="263"/>
      <c r="S12" s="263"/>
      <c r="T12" s="263"/>
    </row>
    <row r="13" ht="19.5" customHeight="1" spans="1:20">
      <c r="A13" s="272" t="s">
        <v>193</v>
      </c>
      <c r="B13" s="272"/>
      <c r="C13" s="272"/>
      <c r="D13" s="272" t="s">
        <v>194</v>
      </c>
      <c r="E13" s="263">
        <v>0</v>
      </c>
      <c r="F13" s="263">
        <v>0</v>
      </c>
      <c r="G13" s="263">
        <v>0</v>
      </c>
      <c r="H13" s="263">
        <v>5673078.08</v>
      </c>
      <c r="I13" s="263">
        <v>4473045.08</v>
      </c>
      <c r="J13" s="263">
        <v>1200033</v>
      </c>
      <c r="K13" s="263">
        <v>5673078.08</v>
      </c>
      <c r="L13" s="263">
        <v>4473045.08</v>
      </c>
      <c r="M13" s="263">
        <v>4099490.37</v>
      </c>
      <c r="N13" s="263">
        <v>373554.71</v>
      </c>
      <c r="O13" s="263">
        <v>1200033</v>
      </c>
      <c r="P13" s="263">
        <v>0</v>
      </c>
      <c r="Q13" s="263">
        <v>0</v>
      </c>
      <c r="R13" s="263">
        <v>0</v>
      </c>
      <c r="S13" s="263">
        <v>0</v>
      </c>
      <c r="T13" s="263">
        <v>0</v>
      </c>
    </row>
    <row r="14" ht="19.5" customHeight="1" spans="1:20">
      <c r="A14" s="272" t="s">
        <v>195</v>
      </c>
      <c r="B14" s="272"/>
      <c r="C14" s="272"/>
      <c r="D14" s="272" t="s">
        <v>196</v>
      </c>
      <c r="E14" s="263">
        <v>0</v>
      </c>
      <c r="F14" s="263">
        <v>0</v>
      </c>
      <c r="G14" s="263">
        <v>0</v>
      </c>
      <c r="H14" s="263">
        <v>27000</v>
      </c>
      <c r="I14" s="263"/>
      <c r="J14" s="263">
        <v>27000</v>
      </c>
      <c r="K14" s="263">
        <v>27000</v>
      </c>
      <c r="L14" s="263"/>
      <c r="M14" s="263"/>
      <c r="N14" s="263"/>
      <c r="O14" s="263">
        <v>27000</v>
      </c>
      <c r="P14" s="263">
        <v>0</v>
      </c>
      <c r="Q14" s="263">
        <v>0</v>
      </c>
      <c r="R14" s="263">
        <v>0</v>
      </c>
      <c r="S14" s="263">
        <v>0</v>
      </c>
      <c r="T14" s="263">
        <v>0</v>
      </c>
    </row>
    <row r="15" ht="19.5" customHeight="1" spans="1:20">
      <c r="A15" s="272" t="s">
        <v>197</v>
      </c>
      <c r="B15" s="272"/>
      <c r="C15" s="272"/>
      <c r="D15" s="272" t="s">
        <v>198</v>
      </c>
      <c r="E15" s="263">
        <v>0</v>
      </c>
      <c r="F15" s="263">
        <v>0</v>
      </c>
      <c r="G15" s="263">
        <v>0</v>
      </c>
      <c r="H15" s="263">
        <v>100000</v>
      </c>
      <c r="I15" s="263">
        <v>100000</v>
      </c>
      <c r="J15" s="263"/>
      <c r="K15" s="263">
        <v>100000</v>
      </c>
      <c r="L15" s="263">
        <v>100000</v>
      </c>
      <c r="M15" s="263">
        <v>0</v>
      </c>
      <c r="N15" s="263">
        <v>100000</v>
      </c>
      <c r="O15" s="263"/>
      <c r="P15" s="263">
        <v>0</v>
      </c>
      <c r="Q15" s="263">
        <v>0</v>
      </c>
      <c r="R15" s="263">
        <v>0</v>
      </c>
      <c r="S15" s="263">
        <v>0</v>
      </c>
      <c r="T15" s="263">
        <v>0</v>
      </c>
    </row>
    <row r="16" ht="19.5" customHeight="1" spans="1:20">
      <c r="A16" s="272" t="s">
        <v>199</v>
      </c>
      <c r="B16" s="272"/>
      <c r="C16" s="272"/>
      <c r="D16" s="272" t="s">
        <v>200</v>
      </c>
      <c r="E16" s="263"/>
      <c r="F16" s="263"/>
      <c r="G16" s="263"/>
      <c r="H16" s="263">
        <v>3999209.5</v>
      </c>
      <c r="I16" s="263"/>
      <c r="J16" s="263">
        <v>3999209.5</v>
      </c>
      <c r="K16" s="263">
        <v>3999209.5</v>
      </c>
      <c r="L16" s="263"/>
      <c r="M16" s="263"/>
      <c r="N16" s="263"/>
      <c r="O16" s="263">
        <v>3999209.5</v>
      </c>
      <c r="P16" s="263">
        <v>0</v>
      </c>
      <c r="Q16" s="263"/>
      <c r="R16" s="263">
        <v>0</v>
      </c>
      <c r="S16" s="263">
        <v>0</v>
      </c>
      <c r="T16" s="263">
        <v>0</v>
      </c>
    </row>
    <row r="17" ht="19.5" customHeight="1" spans="1:20">
      <c r="A17" s="272" t="s">
        <v>201</v>
      </c>
      <c r="B17" s="272"/>
      <c r="C17" s="272"/>
      <c r="D17" s="272" t="s">
        <v>202</v>
      </c>
      <c r="E17" s="263">
        <v>0</v>
      </c>
      <c r="F17" s="263">
        <v>0</v>
      </c>
      <c r="G17" s="263">
        <v>0</v>
      </c>
      <c r="H17" s="263">
        <v>5195093.58</v>
      </c>
      <c r="I17" s="263">
        <v>1508098.16</v>
      </c>
      <c r="J17" s="263">
        <v>3686995.42</v>
      </c>
      <c r="K17" s="263">
        <v>5195093.58</v>
      </c>
      <c r="L17" s="263">
        <v>1508098.16</v>
      </c>
      <c r="M17" s="263">
        <v>1385115.76</v>
      </c>
      <c r="N17" s="263">
        <v>122982.4</v>
      </c>
      <c r="O17" s="263">
        <v>3686995.42</v>
      </c>
      <c r="P17" s="263">
        <v>0</v>
      </c>
      <c r="Q17" s="263">
        <v>0</v>
      </c>
      <c r="R17" s="263">
        <v>0</v>
      </c>
      <c r="S17" s="263">
        <v>0</v>
      </c>
      <c r="T17" s="263">
        <v>0</v>
      </c>
    </row>
    <row r="18" ht="19.5" customHeight="1" spans="1:20">
      <c r="A18" s="272" t="s">
        <v>276</v>
      </c>
      <c r="B18" s="272"/>
      <c r="C18" s="272"/>
      <c r="D18" s="272" t="s">
        <v>277</v>
      </c>
      <c r="E18" s="263">
        <v>0</v>
      </c>
      <c r="F18" s="263">
        <v>0</v>
      </c>
      <c r="G18" s="263">
        <v>0</v>
      </c>
      <c r="H18" s="263"/>
      <c r="I18" s="263"/>
      <c r="J18" s="263"/>
      <c r="K18" s="263"/>
      <c r="L18" s="263"/>
      <c r="M18" s="263"/>
      <c r="N18" s="263"/>
      <c r="O18" s="263"/>
      <c r="P18" s="263">
        <v>0</v>
      </c>
      <c r="Q18" s="263">
        <v>0</v>
      </c>
      <c r="R18" s="263"/>
      <c r="S18" s="263"/>
      <c r="T18" s="263"/>
    </row>
    <row r="19" ht="19.5" customHeight="1" spans="1:20">
      <c r="A19" s="272" t="s">
        <v>203</v>
      </c>
      <c r="B19" s="272"/>
      <c r="C19" s="272"/>
      <c r="D19" s="272" t="s">
        <v>204</v>
      </c>
      <c r="E19" s="263">
        <v>0</v>
      </c>
      <c r="F19" s="263">
        <v>0</v>
      </c>
      <c r="G19" s="263">
        <v>0</v>
      </c>
      <c r="H19" s="263">
        <v>8954265.54</v>
      </c>
      <c r="I19" s="263">
        <v>4649171.6</v>
      </c>
      <c r="J19" s="263">
        <v>4305093.94</v>
      </c>
      <c r="K19" s="263">
        <v>8954265.54</v>
      </c>
      <c r="L19" s="263">
        <v>4649171.6</v>
      </c>
      <c r="M19" s="263">
        <v>3699008.78</v>
      </c>
      <c r="N19" s="263">
        <v>950162.82</v>
      </c>
      <c r="O19" s="263">
        <v>4305093.94</v>
      </c>
      <c r="P19" s="263">
        <v>0</v>
      </c>
      <c r="Q19" s="263">
        <v>0</v>
      </c>
      <c r="R19" s="263">
        <v>0</v>
      </c>
      <c r="S19" s="263">
        <v>0</v>
      </c>
      <c r="T19" s="263">
        <v>0</v>
      </c>
    </row>
    <row r="20" ht="19.5" customHeight="1" spans="1:20">
      <c r="A20" s="272" t="s">
        <v>205</v>
      </c>
      <c r="B20" s="272"/>
      <c r="C20" s="272"/>
      <c r="D20" s="272" t="s">
        <v>206</v>
      </c>
      <c r="E20" s="263">
        <v>0</v>
      </c>
      <c r="F20" s="263">
        <v>0</v>
      </c>
      <c r="G20" s="263">
        <v>0</v>
      </c>
      <c r="H20" s="263">
        <v>2010972.78</v>
      </c>
      <c r="I20" s="263">
        <v>1994204.78</v>
      </c>
      <c r="J20" s="263">
        <v>16768</v>
      </c>
      <c r="K20" s="263">
        <v>2010972.78</v>
      </c>
      <c r="L20" s="263">
        <v>1994204.78</v>
      </c>
      <c r="M20" s="263">
        <v>1833006.38</v>
      </c>
      <c r="N20" s="263">
        <v>161198.4</v>
      </c>
      <c r="O20" s="263">
        <v>16768</v>
      </c>
      <c r="P20" s="263">
        <v>0</v>
      </c>
      <c r="Q20" s="263">
        <v>0</v>
      </c>
      <c r="R20" s="263">
        <v>0</v>
      </c>
      <c r="S20" s="263">
        <v>0</v>
      </c>
      <c r="T20" s="263">
        <v>0</v>
      </c>
    </row>
    <row r="21" ht="19.5" customHeight="1" spans="1:20">
      <c r="A21" s="272" t="s">
        <v>207</v>
      </c>
      <c r="B21" s="272"/>
      <c r="C21" s="272"/>
      <c r="D21" s="272" t="s">
        <v>208</v>
      </c>
      <c r="E21" s="263">
        <v>0</v>
      </c>
      <c r="F21" s="263">
        <v>0</v>
      </c>
      <c r="G21" s="263">
        <v>0</v>
      </c>
      <c r="H21" s="263">
        <v>911568.69</v>
      </c>
      <c r="I21" s="263"/>
      <c r="J21" s="263">
        <v>911568.69</v>
      </c>
      <c r="K21" s="263">
        <v>911568.69</v>
      </c>
      <c r="L21" s="263"/>
      <c r="M21" s="263"/>
      <c r="N21" s="263"/>
      <c r="O21" s="263">
        <v>911568.69</v>
      </c>
      <c r="P21" s="263">
        <v>0</v>
      </c>
      <c r="Q21" s="263">
        <v>0</v>
      </c>
      <c r="R21" s="263">
        <v>0</v>
      </c>
      <c r="S21" s="263">
        <v>0</v>
      </c>
      <c r="T21" s="263">
        <v>0</v>
      </c>
    </row>
    <row r="22" ht="19.5" customHeight="1" spans="1:20">
      <c r="A22" s="272" t="s">
        <v>209</v>
      </c>
      <c r="B22" s="272"/>
      <c r="C22" s="272"/>
      <c r="D22" s="272" t="s">
        <v>210</v>
      </c>
      <c r="E22" s="263">
        <v>0</v>
      </c>
      <c r="F22" s="263">
        <v>0</v>
      </c>
      <c r="G22" s="263">
        <v>0</v>
      </c>
      <c r="H22" s="263">
        <v>1181950</v>
      </c>
      <c r="I22" s="263">
        <v>1181950</v>
      </c>
      <c r="J22" s="263"/>
      <c r="K22" s="263">
        <v>1181950</v>
      </c>
      <c r="L22" s="263">
        <v>1181950</v>
      </c>
      <c r="M22" s="263">
        <v>1161450</v>
      </c>
      <c r="N22" s="263">
        <v>20500</v>
      </c>
      <c r="O22" s="263"/>
      <c r="P22" s="263">
        <v>0</v>
      </c>
      <c r="Q22" s="263">
        <v>0</v>
      </c>
      <c r="R22" s="263">
        <v>0</v>
      </c>
      <c r="S22" s="263">
        <v>0</v>
      </c>
      <c r="T22" s="263">
        <v>0</v>
      </c>
    </row>
    <row r="23" ht="19.5" customHeight="1" spans="1:20">
      <c r="A23" s="272" t="s">
        <v>211</v>
      </c>
      <c r="B23" s="272"/>
      <c r="C23" s="272"/>
      <c r="D23" s="272" t="s">
        <v>212</v>
      </c>
      <c r="E23" s="263">
        <v>0</v>
      </c>
      <c r="F23" s="263">
        <v>0</v>
      </c>
      <c r="G23" s="263">
        <v>0</v>
      </c>
      <c r="H23" s="263">
        <v>2116131.8</v>
      </c>
      <c r="I23" s="263">
        <v>2116131.8</v>
      </c>
      <c r="J23" s="263"/>
      <c r="K23" s="263">
        <v>2116131.8</v>
      </c>
      <c r="L23" s="263">
        <v>2116131.8</v>
      </c>
      <c r="M23" s="263">
        <v>2096004</v>
      </c>
      <c r="N23" s="263">
        <v>20127.8</v>
      </c>
      <c r="O23" s="263"/>
      <c r="P23" s="263">
        <v>0</v>
      </c>
      <c r="Q23" s="263">
        <v>0</v>
      </c>
      <c r="R23" s="263">
        <v>0</v>
      </c>
      <c r="S23" s="263">
        <v>0</v>
      </c>
      <c r="T23" s="263">
        <v>0</v>
      </c>
    </row>
    <row r="24" ht="19.5" customHeight="1" spans="1:20">
      <c r="A24" s="272" t="s">
        <v>213</v>
      </c>
      <c r="B24" s="272"/>
      <c r="C24" s="272"/>
      <c r="D24" s="272" t="s">
        <v>214</v>
      </c>
      <c r="E24" s="263">
        <v>0</v>
      </c>
      <c r="F24" s="263">
        <v>0</v>
      </c>
      <c r="G24" s="263">
        <v>0</v>
      </c>
      <c r="H24" s="263">
        <v>3003035.04</v>
      </c>
      <c r="I24" s="263">
        <v>3003035.04</v>
      </c>
      <c r="J24" s="263"/>
      <c r="K24" s="263">
        <v>3003035.04</v>
      </c>
      <c r="L24" s="263">
        <v>3003035.04</v>
      </c>
      <c r="M24" s="263">
        <v>3003035.04</v>
      </c>
      <c r="N24" s="263">
        <v>0</v>
      </c>
      <c r="O24" s="263"/>
      <c r="P24" s="263">
        <v>0</v>
      </c>
      <c r="Q24" s="263">
        <v>0</v>
      </c>
      <c r="R24" s="263">
        <v>0</v>
      </c>
      <c r="S24" s="263">
        <v>0</v>
      </c>
      <c r="T24" s="263">
        <v>0</v>
      </c>
    </row>
    <row r="25" ht="19.5" customHeight="1" spans="1:20">
      <c r="A25" s="272" t="s">
        <v>215</v>
      </c>
      <c r="B25" s="272"/>
      <c r="C25" s="272"/>
      <c r="D25" s="272" t="s">
        <v>216</v>
      </c>
      <c r="E25" s="263">
        <v>0</v>
      </c>
      <c r="F25" s="263">
        <v>0</v>
      </c>
      <c r="G25" s="263">
        <v>0</v>
      </c>
      <c r="H25" s="263">
        <v>670906.36</v>
      </c>
      <c r="I25" s="263">
        <v>670906.36</v>
      </c>
      <c r="J25" s="263"/>
      <c r="K25" s="263">
        <v>670906.36</v>
      </c>
      <c r="L25" s="263">
        <v>670906.36</v>
      </c>
      <c r="M25" s="263">
        <v>670906.36</v>
      </c>
      <c r="N25" s="263">
        <v>0</v>
      </c>
      <c r="O25" s="263"/>
      <c r="P25" s="263">
        <v>0</v>
      </c>
      <c r="Q25" s="263">
        <v>0</v>
      </c>
      <c r="R25" s="263">
        <v>0</v>
      </c>
      <c r="S25" s="263">
        <v>0</v>
      </c>
      <c r="T25" s="263">
        <v>0</v>
      </c>
    </row>
    <row r="26" ht="19.5" customHeight="1" spans="1:20">
      <c r="A26" s="272" t="s">
        <v>217</v>
      </c>
      <c r="B26" s="272"/>
      <c r="C26" s="272"/>
      <c r="D26" s="272" t="s">
        <v>218</v>
      </c>
      <c r="E26" s="263">
        <v>0</v>
      </c>
      <c r="F26" s="263">
        <v>0</v>
      </c>
      <c r="G26" s="263">
        <v>0</v>
      </c>
      <c r="H26" s="263">
        <v>345178.2</v>
      </c>
      <c r="I26" s="263"/>
      <c r="J26" s="263">
        <v>345178.2</v>
      </c>
      <c r="K26" s="263">
        <v>345178.2</v>
      </c>
      <c r="L26" s="263"/>
      <c r="M26" s="263"/>
      <c r="N26" s="263"/>
      <c r="O26" s="263">
        <v>345178.2</v>
      </c>
      <c r="P26" s="263">
        <v>0</v>
      </c>
      <c r="Q26" s="263">
        <v>0</v>
      </c>
      <c r="R26" s="263">
        <v>0</v>
      </c>
      <c r="S26" s="263">
        <v>0</v>
      </c>
      <c r="T26" s="263">
        <v>0</v>
      </c>
    </row>
    <row r="27" ht="19.5" customHeight="1" spans="1:20">
      <c r="A27" s="272" t="s">
        <v>219</v>
      </c>
      <c r="B27" s="272"/>
      <c r="C27" s="272"/>
      <c r="D27" s="272" t="s">
        <v>220</v>
      </c>
      <c r="E27" s="263">
        <v>0</v>
      </c>
      <c r="F27" s="263">
        <v>0</v>
      </c>
      <c r="G27" s="263">
        <v>0</v>
      </c>
      <c r="H27" s="263">
        <v>598119.1</v>
      </c>
      <c r="I27" s="263">
        <v>598119.1</v>
      </c>
      <c r="J27" s="263"/>
      <c r="K27" s="263">
        <v>598119.1</v>
      </c>
      <c r="L27" s="263">
        <v>598119.1</v>
      </c>
      <c r="M27" s="263">
        <v>598119.1</v>
      </c>
      <c r="N27" s="263">
        <v>0</v>
      </c>
      <c r="O27" s="263"/>
      <c r="P27" s="263">
        <v>0</v>
      </c>
      <c r="Q27" s="263">
        <v>0</v>
      </c>
      <c r="R27" s="263">
        <v>0</v>
      </c>
      <c r="S27" s="263">
        <v>0</v>
      </c>
      <c r="T27" s="263">
        <v>0</v>
      </c>
    </row>
    <row r="28" ht="19.5" customHeight="1" spans="1:20">
      <c r="A28" s="272" t="s">
        <v>221</v>
      </c>
      <c r="B28" s="272"/>
      <c r="C28" s="272"/>
      <c r="D28" s="272" t="s">
        <v>222</v>
      </c>
      <c r="E28" s="263">
        <v>0</v>
      </c>
      <c r="F28" s="263">
        <v>0</v>
      </c>
      <c r="G28" s="263">
        <v>0</v>
      </c>
      <c r="H28" s="263">
        <v>1109784.05</v>
      </c>
      <c r="I28" s="263">
        <v>1109784.05</v>
      </c>
      <c r="J28" s="263"/>
      <c r="K28" s="263">
        <v>1109784.05</v>
      </c>
      <c r="L28" s="263">
        <v>1109784.05</v>
      </c>
      <c r="M28" s="263">
        <v>1109784.05</v>
      </c>
      <c r="N28" s="263">
        <v>0</v>
      </c>
      <c r="O28" s="263"/>
      <c r="P28" s="263">
        <v>0</v>
      </c>
      <c r="Q28" s="263">
        <v>0</v>
      </c>
      <c r="R28" s="263">
        <v>0</v>
      </c>
      <c r="S28" s="263">
        <v>0</v>
      </c>
      <c r="T28" s="263">
        <v>0</v>
      </c>
    </row>
    <row r="29" ht="19.5" customHeight="1" spans="1:20">
      <c r="A29" s="272" t="s">
        <v>223</v>
      </c>
      <c r="B29" s="272"/>
      <c r="C29" s="272"/>
      <c r="D29" s="272" t="s">
        <v>224</v>
      </c>
      <c r="E29" s="263">
        <v>0</v>
      </c>
      <c r="F29" s="263">
        <v>0</v>
      </c>
      <c r="G29" s="263">
        <v>0</v>
      </c>
      <c r="H29" s="263">
        <v>1259140.35</v>
      </c>
      <c r="I29" s="263">
        <v>1259140.35</v>
      </c>
      <c r="J29" s="263"/>
      <c r="K29" s="263">
        <v>1259140.35</v>
      </c>
      <c r="L29" s="263">
        <v>1259140.35</v>
      </c>
      <c r="M29" s="263">
        <v>1259140.35</v>
      </c>
      <c r="N29" s="263">
        <v>0</v>
      </c>
      <c r="O29" s="263"/>
      <c r="P29" s="263">
        <v>0</v>
      </c>
      <c r="Q29" s="263">
        <v>0</v>
      </c>
      <c r="R29" s="263">
        <v>0</v>
      </c>
      <c r="S29" s="263">
        <v>0</v>
      </c>
      <c r="T29" s="263">
        <v>0</v>
      </c>
    </row>
    <row r="30" ht="19.5" customHeight="1" spans="1:20">
      <c r="A30" s="272" t="s">
        <v>225</v>
      </c>
      <c r="B30" s="272"/>
      <c r="C30" s="272"/>
      <c r="D30" s="272" t="s">
        <v>226</v>
      </c>
      <c r="E30" s="263">
        <v>0</v>
      </c>
      <c r="F30" s="263">
        <v>0</v>
      </c>
      <c r="G30" s="263">
        <v>0</v>
      </c>
      <c r="H30" s="263">
        <v>146356.35</v>
      </c>
      <c r="I30" s="263">
        <v>146356.35</v>
      </c>
      <c r="J30" s="263"/>
      <c r="K30" s="263">
        <v>146356.35</v>
      </c>
      <c r="L30" s="263">
        <v>146356.35</v>
      </c>
      <c r="M30" s="263">
        <v>146356.35</v>
      </c>
      <c r="N30" s="263">
        <v>0</v>
      </c>
      <c r="O30" s="263"/>
      <c r="P30" s="263">
        <v>0</v>
      </c>
      <c r="Q30" s="263">
        <v>0</v>
      </c>
      <c r="R30" s="263">
        <v>0</v>
      </c>
      <c r="S30" s="263">
        <v>0</v>
      </c>
      <c r="T30" s="263">
        <v>0</v>
      </c>
    </row>
    <row r="31" ht="19.5" customHeight="1" spans="1:20">
      <c r="A31" s="272" t="s">
        <v>227</v>
      </c>
      <c r="B31" s="272"/>
      <c r="C31" s="272"/>
      <c r="D31" s="272" t="s">
        <v>228</v>
      </c>
      <c r="E31" s="263"/>
      <c r="F31" s="263"/>
      <c r="G31" s="263"/>
      <c r="H31" s="263">
        <v>50000</v>
      </c>
      <c r="I31" s="263"/>
      <c r="J31" s="263">
        <v>50000</v>
      </c>
      <c r="K31" s="263">
        <v>50000</v>
      </c>
      <c r="L31" s="263"/>
      <c r="M31" s="263"/>
      <c r="N31" s="263"/>
      <c r="O31" s="263">
        <v>50000</v>
      </c>
      <c r="P31" s="263">
        <v>0</v>
      </c>
      <c r="Q31" s="263"/>
      <c r="R31" s="263">
        <v>0</v>
      </c>
      <c r="S31" s="263">
        <v>0</v>
      </c>
      <c r="T31" s="263">
        <v>0</v>
      </c>
    </row>
    <row r="32" ht="19.5" customHeight="1" spans="1:20">
      <c r="A32" s="272" t="s">
        <v>229</v>
      </c>
      <c r="B32" s="272"/>
      <c r="C32" s="272"/>
      <c r="D32" s="272" t="s">
        <v>230</v>
      </c>
      <c r="E32" s="263">
        <v>0</v>
      </c>
      <c r="F32" s="263">
        <v>0</v>
      </c>
      <c r="G32" s="263">
        <v>0</v>
      </c>
      <c r="H32" s="263">
        <v>2642009</v>
      </c>
      <c r="I32" s="263">
        <v>2642009</v>
      </c>
      <c r="J32" s="263"/>
      <c r="K32" s="263">
        <v>2642009</v>
      </c>
      <c r="L32" s="263">
        <v>2642009</v>
      </c>
      <c r="M32" s="263">
        <v>2642009</v>
      </c>
      <c r="N32" s="263">
        <v>0</v>
      </c>
      <c r="O32" s="263"/>
      <c r="P32" s="263">
        <v>0</v>
      </c>
      <c r="Q32" s="263">
        <v>0</v>
      </c>
      <c r="R32" s="263">
        <v>0</v>
      </c>
      <c r="S32" s="263">
        <v>0</v>
      </c>
      <c r="T32" s="263">
        <v>0</v>
      </c>
    </row>
    <row r="33" ht="19.5" customHeight="1" spans="1:20">
      <c r="A33" s="272" t="s">
        <v>231</v>
      </c>
      <c r="B33" s="272"/>
      <c r="C33" s="272"/>
      <c r="D33" s="272" t="s">
        <v>232</v>
      </c>
      <c r="E33" s="263">
        <v>0</v>
      </c>
      <c r="F33" s="263">
        <v>0</v>
      </c>
      <c r="G33" s="263">
        <v>0</v>
      </c>
      <c r="H33" s="263">
        <v>190895</v>
      </c>
      <c r="I33" s="263">
        <v>190895</v>
      </c>
      <c r="J33" s="263"/>
      <c r="K33" s="263">
        <v>190895</v>
      </c>
      <c r="L33" s="263">
        <v>190895</v>
      </c>
      <c r="M33" s="263">
        <v>190895</v>
      </c>
      <c r="N33" s="263">
        <v>0</v>
      </c>
      <c r="O33" s="263"/>
      <c r="P33" s="263">
        <v>0</v>
      </c>
      <c r="Q33" s="263">
        <v>0</v>
      </c>
      <c r="R33" s="263">
        <v>0</v>
      </c>
      <c r="S33" s="263">
        <v>0</v>
      </c>
      <c r="T33" s="263">
        <v>0</v>
      </c>
    </row>
    <row r="34" ht="19.5" customHeight="1" spans="1:20">
      <c r="A34" s="272" t="s">
        <v>278</v>
      </c>
      <c r="B34" s="272"/>
      <c r="C34" s="272"/>
      <c r="D34" s="272"/>
      <c r="E34" s="272"/>
      <c r="F34" s="272"/>
      <c r="G34" s="272"/>
      <c r="H34" s="272"/>
      <c r="I34" s="272"/>
      <c r="J34" s="272"/>
      <c r="K34" s="272"/>
      <c r="L34" s="272"/>
      <c r="M34" s="272"/>
      <c r="N34" s="272"/>
      <c r="O34" s="272"/>
      <c r="P34" s="272"/>
      <c r="Q34" s="272"/>
      <c r="R34" s="272"/>
      <c r="S34" s="272"/>
      <c r="T34" s="272"/>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5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71" t="s">
        <v>279</v>
      </c>
    </row>
    <row r="2" spans="9:9">
      <c r="I2" s="274" t="s">
        <v>280</v>
      </c>
    </row>
    <row r="3" spans="1:9">
      <c r="A3" s="274" t="s">
        <v>59</v>
      </c>
      <c r="I3" s="274" t="s">
        <v>60</v>
      </c>
    </row>
    <row r="4" ht="19.5" customHeight="1" spans="1:9">
      <c r="A4" s="266" t="s">
        <v>273</v>
      </c>
      <c r="B4" s="266"/>
      <c r="C4" s="266"/>
      <c r="D4" s="266" t="s">
        <v>272</v>
      </c>
      <c r="E4" s="266"/>
      <c r="F4" s="266"/>
      <c r="G4" s="266"/>
      <c r="H4" s="266"/>
      <c r="I4" s="266"/>
    </row>
    <row r="5" ht="19.5" customHeight="1" spans="1:9">
      <c r="A5" s="266" t="s">
        <v>281</v>
      </c>
      <c r="B5" s="266" t="s">
        <v>180</v>
      </c>
      <c r="C5" s="266" t="s">
        <v>65</v>
      </c>
      <c r="D5" s="266" t="s">
        <v>281</v>
      </c>
      <c r="E5" s="266" t="s">
        <v>180</v>
      </c>
      <c r="F5" s="266" t="s">
        <v>65</v>
      </c>
      <c r="G5" s="266" t="s">
        <v>281</v>
      </c>
      <c r="H5" s="266" t="s">
        <v>180</v>
      </c>
      <c r="I5" s="266" t="s">
        <v>65</v>
      </c>
    </row>
    <row r="6" ht="19.5" customHeight="1" spans="1:9">
      <c r="A6" s="266"/>
      <c r="B6" s="266"/>
      <c r="C6" s="266"/>
      <c r="D6" s="266"/>
      <c r="E6" s="266"/>
      <c r="F6" s="266"/>
      <c r="G6" s="266"/>
      <c r="H6" s="266"/>
      <c r="I6" s="266"/>
    </row>
    <row r="7" ht="19.5" customHeight="1" spans="1:9">
      <c r="A7" s="260" t="s">
        <v>282</v>
      </c>
      <c r="B7" s="260" t="s">
        <v>283</v>
      </c>
      <c r="C7" s="263">
        <v>32912606.15</v>
      </c>
      <c r="D7" s="260" t="s">
        <v>284</v>
      </c>
      <c r="E7" s="260" t="s">
        <v>285</v>
      </c>
      <c r="F7" s="263">
        <v>5896760.3</v>
      </c>
      <c r="G7" s="260" t="s">
        <v>286</v>
      </c>
      <c r="H7" s="260" t="s">
        <v>287</v>
      </c>
      <c r="I7" s="263">
        <v>163498</v>
      </c>
    </row>
    <row r="8" ht="19.5" customHeight="1" spans="1:9">
      <c r="A8" s="260" t="s">
        <v>288</v>
      </c>
      <c r="B8" s="260" t="s">
        <v>289</v>
      </c>
      <c r="C8" s="263">
        <v>7506918</v>
      </c>
      <c r="D8" s="260" t="s">
        <v>290</v>
      </c>
      <c r="E8" s="260" t="s">
        <v>291</v>
      </c>
      <c r="F8" s="263">
        <v>281372.61</v>
      </c>
      <c r="G8" s="260" t="s">
        <v>292</v>
      </c>
      <c r="H8" s="260" t="s">
        <v>293</v>
      </c>
      <c r="I8" s="263">
        <v>0</v>
      </c>
    </row>
    <row r="9" ht="19.5" customHeight="1" spans="1:9">
      <c r="A9" s="260" t="s">
        <v>294</v>
      </c>
      <c r="B9" s="260" t="s">
        <v>295</v>
      </c>
      <c r="C9" s="263">
        <v>3157265</v>
      </c>
      <c r="D9" s="260" t="s">
        <v>296</v>
      </c>
      <c r="E9" s="260" t="s">
        <v>297</v>
      </c>
      <c r="F9" s="263">
        <v>9816</v>
      </c>
      <c r="G9" s="260" t="s">
        <v>298</v>
      </c>
      <c r="H9" s="260" t="s">
        <v>299</v>
      </c>
      <c r="I9" s="263">
        <v>163100</v>
      </c>
    </row>
    <row r="10" ht="19.5" customHeight="1" spans="1:9">
      <c r="A10" s="260" t="s">
        <v>300</v>
      </c>
      <c r="B10" s="260" t="s">
        <v>301</v>
      </c>
      <c r="C10" s="263">
        <v>1712558</v>
      </c>
      <c r="D10" s="260" t="s">
        <v>302</v>
      </c>
      <c r="E10" s="260" t="s">
        <v>303</v>
      </c>
      <c r="F10" s="263">
        <v>1800</v>
      </c>
      <c r="G10" s="260" t="s">
        <v>304</v>
      </c>
      <c r="H10" s="260" t="s">
        <v>305</v>
      </c>
      <c r="I10" s="263">
        <v>0</v>
      </c>
    </row>
    <row r="11" ht="19.5" customHeight="1" spans="1:9">
      <c r="A11" s="260" t="s">
        <v>306</v>
      </c>
      <c r="B11" s="260" t="s">
        <v>307</v>
      </c>
      <c r="C11" s="263">
        <v>0</v>
      </c>
      <c r="D11" s="260" t="s">
        <v>308</v>
      </c>
      <c r="E11" s="260" t="s">
        <v>309</v>
      </c>
      <c r="F11" s="263">
        <v>0</v>
      </c>
      <c r="G11" s="260" t="s">
        <v>310</v>
      </c>
      <c r="H11" s="260" t="s">
        <v>311</v>
      </c>
      <c r="I11" s="263">
        <v>0</v>
      </c>
    </row>
    <row r="12" ht="19.5" customHeight="1" spans="1:9">
      <c r="A12" s="260" t="s">
        <v>312</v>
      </c>
      <c r="B12" s="260" t="s">
        <v>313</v>
      </c>
      <c r="C12" s="263">
        <v>10300213.74</v>
      </c>
      <c r="D12" s="260" t="s">
        <v>314</v>
      </c>
      <c r="E12" s="260" t="s">
        <v>315</v>
      </c>
      <c r="F12" s="263">
        <v>70059.31</v>
      </c>
      <c r="G12" s="260" t="s">
        <v>316</v>
      </c>
      <c r="H12" s="260" t="s">
        <v>317</v>
      </c>
      <c r="I12" s="263">
        <v>0</v>
      </c>
    </row>
    <row r="13" ht="19.5" customHeight="1" spans="1:9">
      <c r="A13" s="260" t="s">
        <v>318</v>
      </c>
      <c r="B13" s="260" t="s">
        <v>319</v>
      </c>
      <c r="C13" s="263">
        <v>3003035.04</v>
      </c>
      <c r="D13" s="260" t="s">
        <v>320</v>
      </c>
      <c r="E13" s="260" t="s">
        <v>321</v>
      </c>
      <c r="F13" s="263">
        <v>54085.74</v>
      </c>
      <c r="G13" s="260" t="s">
        <v>322</v>
      </c>
      <c r="H13" s="260" t="s">
        <v>323</v>
      </c>
      <c r="I13" s="263">
        <v>0</v>
      </c>
    </row>
    <row r="14" ht="19.5" customHeight="1" spans="1:9">
      <c r="A14" s="260" t="s">
        <v>324</v>
      </c>
      <c r="B14" s="260" t="s">
        <v>325</v>
      </c>
      <c r="C14" s="263">
        <v>670906.36</v>
      </c>
      <c r="D14" s="260" t="s">
        <v>326</v>
      </c>
      <c r="E14" s="260" t="s">
        <v>327</v>
      </c>
      <c r="F14" s="263">
        <v>154007.02</v>
      </c>
      <c r="G14" s="260" t="s">
        <v>328</v>
      </c>
      <c r="H14" s="260" t="s">
        <v>329</v>
      </c>
      <c r="I14" s="263">
        <v>0</v>
      </c>
    </row>
    <row r="15" ht="19.5" customHeight="1" spans="1:9">
      <c r="A15" s="260" t="s">
        <v>330</v>
      </c>
      <c r="B15" s="260" t="s">
        <v>331</v>
      </c>
      <c r="C15" s="263">
        <v>1517903.15</v>
      </c>
      <c r="D15" s="260" t="s">
        <v>332</v>
      </c>
      <c r="E15" s="260" t="s">
        <v>333</v>
      </c>
      <c r="F15" s="263">
        <v>0</v>
      </c>
      <c r="G15" s="260" t="s">
        <v>334</v>
      </c>
      <c r="H15" s="260" t="s">
        <v>335</v>
      </c>
      <c r="I15" s="263">
        <v>0</v>
      </c>
    </row>
    <row r="16" ht="19.5" customHeight="1" spans="1:9">
      <c r="A16" s="260" t="s">
        <v>336</v>
      </c>
      <c r="B16" s="260" t="s">
        <v>337</v>
      </c>
      <c r="C16" s="263">
        <v>1259140.35</v>
      </c>
      <c r="D16" s="260" t="s">
        <v>338</v>
      </c>
      <c r="E16" s="260" t="s">
        <v>339</v>
      </c>
      <c r="F16" s="263">
        <v>665614.37</v>
      </c>
      <c r="G16" s="260" t="s">
        <v>340</v>
      </c>
      <c r="H16" s="260" t="s">
        <v>341</v>
      </c>
      <c r="I16" s="263">
        <v>0</v>
      </c>
    </row>
    <row r="17" ht="19.5" customHeight="1" spans="1:9">
      <c r="A17" s="260" t="s">
        <v>342</v>
      </c>
      <c r="B17" s="260" t="s">
        <v>343</v>
      </c>
      <c r="C17" s="263">
        <v>354894.54</v>
      </c>
      <c r="D17" s="260" t="s">
        <v>344</v>
      </c>
      <c r="E17" s="260" t="s">
        <v>345</v>
      </c>
      <c r="F17" s="263">
        <v>650014.76</v>
      </c>
      <c r="G17" s="260" t="s">
        <v>346</v>
      </c>
      <c r="H17" s="260" t="s">
        <v>347</v>
      </c>
      <c r="I17" s="263">
        <v>0</v>
      </c>
    </row>
    <row r="18" ht="19.5" customHeight="1" spans="1:9">
      <c r="A18" s="260" t="s">
        <v>348</v>
      </c>
      <c r="B18" s="260" t="s">
        <v>349</v>
      </c>
      <c r="C18" s="263">
        <v>2642009</v>
      </c>
      <c r="D18" s="260" t="s">
        <v>350</v>
      </c>
      <c r="E18" s="260" t="s">
        <v>351</v>
      </c>
      <c r="F18" s="263">
        <v>0</v>
      </c>
      <c r="G18" s="260" t="s">
        <v>352</v>
      </c>
      <c r="H18" s="260" t="s">
        <v>353</v>
      </c>
      <c r="I18" s="263">
        <v>0</v>
      </c>
    </row>
    <row r="19" ht="19.5" customHeight="1" spans="1:9">
      <c r="A19" s="260" t="s">
        <v>354</v>
      </c>
      <c r="B19" s="260" t="s">
        <v>355</v>
      </c>
      <c r="C19" s="263">
        <v>0</v>
      </c>
      <c r="D19" s="260" t="s">
        <v>356</v>
      </c>
      <c r="E19" s="260" t="s">
        <v>357</v>
      </c>
      <c r="F19" s="263">
        <v>8759.17</v>
      </c>
      <c r="G19" s="260" t="s">
        <v>358</v>
      </c>
      <c r="H19" s="260" t="s">
        <v>359</v>
      </c>
      <c r="I19" s="263">
        <v>0</v>
      </c>
    </row>
    <row r="20" ht="19.5" customHeight="1" spans="1:9">
      <c r="A20" s="260" t="s">
        <v>360</v>
      </c>
      <c r="B20" s="260" t="s">
        <v>361</v>
      </c>
      <c r="C20" s="263">
        <v>787762.97</v>
      </c>
      <c r="D20" s="260" t="s">
        <v>362</v>
      </c>
      <c r="E20" s="260" t="s">
        <v>363</v>
      </c>
      <c r="F20" s="263">
        <v>76057.04</v>
      </c>
      <c r="G20" s="260" t="s">
        <v>364</v>
      </c>
      <c r="H20" s="260" t="s">
        <v>365</v>
      </c>
      <c r="I20" s="263">
        <v>0</v>
      </c>
    </row>
    <row r="21" ht="19.5" customHeight="1" spans="1:9">
      <c r="A21" s="260" t="s">
        <v>366</v>
      </c>
      <c r="B21" s="260" t="s">
        <v>367</v>
      </c>
      <c r="C21" s="263">
        <v>3485650</v>
      </c>
      <c r="D21" s="260" t="s">
        <v>368</v>
      </c>
      <c r="E21" s="260" t="s">
        <v>369</v>
      </c>
      <c r="F21" s="263">
        <v>67396.5</v>
      </c>
      <c r="G21" s="260" t="s">
        <v>370</v>
      </c>
      <c r="H21" s="260" t="s">
        <v>371</v>
      </c>
      <c r="I21" s="263">
        <v>0</v>
      </c>
    </row>
    <row r="22" ht="19.5" customHeight="1" spans="1:9">
      <c r="A22" s="260" t="s">
        <v>372</v>
      </c>
      <c r="B22" s="260" t="s">
        <v>373</v>
      </c>
      <c r="C22" s="263">
        <v>520454</v>
      </c>
      <c r="D22" s="260" t="s">
        <v>374</v>
      </c>
      <c r="E22" s="260" t="s">
        <v>375</v>
      </c>
      <c r="F22" s="263">
        <v>34132.1</v>
      </c>
      <c r="G22" s="260" t="s">
        <v>376</v>
      </c>
      <c r="H22" s="260" t="s">
        <v>377</v>
      </c>
      <c r="I22" s="263">
        <v>398</v>
      </c>
    </row>
    <row r="23" ht="19.5" customHeight="1" spans="1:9">
      <c r="A23" s="260" t="s">
        <v>378</v>
      </c>
      <c r="B23" s="260" t="s">
        <v>379</v>
      </c>
      <c r="C23" s="263">
        <v>0</v>
      </c>
      <c r="D23" s="260" t="s">
        <v>380</v>
      </c>
      <c r="E23" s="260" t="s">
        <v>381</v>
      </c>
      <c r="F23" s="263">
        <v>56293.2</v>
      </c>
      <c r="G23" s="260" t="s">
        <v>382</v>
      </c>
      <c r="H23" s="260" t="s">
        <v>383</v>
      </c>
      <c r="I23" s="263">
        <v>0</v>
      </c>
    </row>
    <row r="24" ht="19.5" customHeight="1" spans="1:9">
      <c r="A24" s="260" t="s">
        <v>384</v>
      </c>
      <c r="B24" s="260" t="s">
        <v>385</v>
      </c>
      <c r="C24" s="263">
        <v>0</v>
      </c>
      <c r="D24" s="260" t="s">
        <v>386</v>
      </c>
      <c r="E24" s="260" t="s">
        <v>387</v>
      </c>
      <c r="F24" s="263">
        <v>0</v>
      </c>
      <c r="G24" s="260" t="s">
        <v>388</v>
      </c>
      <c r="H24" s="260" t="s">
        <v>389</v>
      </c>
      <c r="I24" s="263">
        <v>0</v>
      </c>
    </row>
    <row r="25" ht="19.5" customHeight="1" spans="1:9">
      <c r="A25" s="260" t="s">
        <v>390</v>
      </c>
      <c r="B25" s="260" t="s">
        <v>391</v>
      </c>
      <c r="C25" s="263">
        <v>0</v>
      </c>
      <c r="D25" s="260" t="s">
        <v>392</v>
      </c>
      <c r="E25" s="260" t="s">
        <v>393</v>
      </c>
      <c r="F25" s="263">
        <v>0</v>
      </c>
      <c r="G25" s="260" t="s">
        <v>394</v>
      </c>
      <c r="H25" s="260" t="s">
        <v>395</v>
      </c>
      <c r="I25" s="263">
        <v>0</v>
      </c>
    </row>
    <row r="26" ht="19.5" customHeight="1" spans="1:9">
      <c r="A26" s="260" t="s">
        <v>396</v>
      </c>
      <c r="B26" s="260" t="s">
        <v>397</v>
      </c>
      <c r="C26" s="263">
        <v>2775196</v>
      </c>
      <c r="D26" s="260" t="s">
        <v>398</v>
      </c>
      <c r="E26" s="260" t="s">
        <v>399</v>
      </c>
      <c r="F26" s="263">
        <v>0</v>
      </c>
      <c r="G26" s="260" t="s">
        <v>400</v>
      </c>
      <c r="H26" s="260" t="s">
        <v>401</v>
      </c>
      <c r="I26" s="263">
        <v>0</v>
      </c>
    </row>
    <row r="27" ht="19.5" customHeight="1" spans="1:9">
      <c r="A27" s="260" t="s">
        <v>402</v>
      </c>
      <c r="B27" s="260" t="s">
        <v>403</v>
      </c>
      <c r="C27" s="263">
        <v>0</v>
      </c>
      <c r="D27" s="260" t="s">
        <v>404</v>
      </c>
      <c r="E27" s="260" t="s">
        <v>405</v>
      </c>
      <c r="F27" s="263">
        <v>226812.77</v>
      </c>
      <c r="G27" s="260" t="s">
        <v>406</v>
      </c>
      <c r="H27" s="260" t="s">
        <v>407</v>
      </c>
      <c r="I27" s="263">
        <v>0</v>
      </c>
    </row>
    <row r="28" ht="19.5" customHeight="1" spans="1:9">
      <c r="A28" s="260" t="s">
        <v>408</v>
      </c>
      <c r="B28" s="260" t="s">
        <v>409</v>
      </c>
      <c r="C28" s="263">
        <v>190000</v>
      </c>
      <c r="D28" s="260" t="s">
        <v>410</v>
      </c>
      <c r="E28" s="260" t="s">
        <v>411</v>
      </c>
      <c r="F28" s="263">
        <v>1852316.2</v>
      </c>
      <c r="G28" s="260" t="s">
        <v>412</v>
      </c>
      <c r="H28" s="260" t="s">
        <v>413</v>
      </c>
      <c r="I28" s="263">
        <v>0</v>
      </c>
    </row>
    <row r="29" ht="19.5" customHeight="1" spans="1:9">
      <c r="A29" s="260" t="s">
        <v>414</v>
      </c>
      <c r="B29" s="260" t="s">
        <v>415</v>
      </c>
      <c r="C29" s="263">
        <v>0</v>
      </c>
      <c r="D29" s="260" t="s">
        <v>416</v>
      </c>
      <c r="E29" s="260" t="s">
        <v>417</v>
      </c>
      <c r="F29" s="263">
        <v>380145.84</v>
      </c>
      <c r="G29" s="260" t="s">
        <v>418</v>
      </c>
      <c r="H29" s="260" t="s">
        <v>419</v>
      </c>
      <c r="I29" s="263">
        <v>0</v>
      </c>
    </row>
    <row r="30" ht="19.5" customHeight="1" spans="1:9">
      <c r="A30" s="260" t="s">
        <v>420</v>
      </c>
      <c r="B30" s="260" t="s">
        <v>421</v>
      </c>
      <c r="C30" s="263">
        <v>0</v>
      </c>
      <c r="D30" s="260" t="s">
        <v>422</v>
      </c>
      <c r="E30" s="260" t="s">
        <v>423</v>
      </c>
      <c r="F30" s="263">
        <v>238644.19</v>
      </c>
      <c r="G30" s="260" t="s">
        <v>424</v>
      </c>
      <c r="H30" s="260" t="s">
        <v>425</v>
      </c>
      <c r="I30" s="263">
        <v>0</v>
      </c>
    </row>
    <row r="31" ht="19.5" customHeight="1" spans="1:9">
      <c r="A31" s="260" t="s">
        <v>426</v>
      </c>
      <c r="B31" s="260" t="s">
        <v>427</v>
      </c>
      <c r="C31" s="263">
        <v>0</v>
      </c>
      <c r="D31" s="260" t="s">
        <v>428</v>
      </c>
      <c r="E31" s="260" t="s">
        <v>429</v>
      </c>
      <c r="F31" s="263">
        <v>110567.65</v>
      </c>
      <c r="G31" s="260" t="s">
        <v>430</v>
      </c>
      <c r="H31" s="260" t="s">
        <v>431</v>
      </c>
      <c r="I31" s="263">
        <v>0</v>
      </c>
    </row>
    <row r="32" ht="19.5" customHeight="1" spans="1:9">
      <c r="A32" s="260" t="s">
        <v>432</v>
      </c>
      <c r="B32" s="260" t="s">
        <v>433</v>
      </c>
      <c r="C32" s="263">
        <v>0</v>
      </c>
      <c r="D32" s="260" t="s">
        <v>434</v>
      </c>
      <c r="E32" s="260" t="s">
        <v>435</v>
      </c>
      <c r="F32" s="263">
        <v>781153</v>
      </c>
      <c r="G32" s="260" t="s">
        <v>436</v>
      </c>
      <c r="H32" s="260" t="s">
        <v>437</v>
      </c>
      <c r="I32" s="263">
        <v>0</v>
      </c>
    </row>
    <row r="33" ht="19.5" customHeight="1" spans="1:9">
      <c r="A33" s="260" t="s">
        <v>438</v>
      </c>
      <c r="B33" s="260" t="s">
        <v>439</v>
      </c>
      <c r="C33" s="263">
        <v>0</v>
      </c>
      <c r="D33" s="260" t="s">
        <v>440</v>
      </c>
      <c r="E33" s="260" t="s">
        <v>441</v>
      </c>
      <c r="F33" s="263">
        <v>0</v>
      </c>
      <c r="G33" s="260" t="s">
        <v>442</v>
      </c>
      <c r="H33" s="260" t="s">
        <v>443</v>
      </c>
      <c r="I33" s="263">
        <v>0</v>
      </c>
    </row>
    <row r="34" ht="19.5" customHeight="1" spans="1:9">
      <c r="A34" s="260"/>
      <c r="B34" s="260"/>
      <c r="C34" s="275"/>
      <c r="D34" s="260" t="s">
        <v>444</v>
      </c>
      <c r="E34" s="260" t="s">
        <v>445</v>
      </c>
      <c r="F34" s="263">
        <v>177712.83</v>
      </c>
      <c r="G34" s="260" t="s">
        <v>446</v>
      </c>
      <c r="H34" s="260" t="s">
        <v>447</v>
      </c>
      <c r="I34" s="263">
        <v>0</v>
      </c>
    </row>
    <row r="35" ht="19.5" customHeight="1" spans="1:9">
      <c r="A35" s="260"/>
      <c r="B35" s="260"/>
      <c r="C35" s="275"/>
      <c r="D35" s="260" t="s">
        <v>448</v>
      </c>
      <c r="E35" s="260" t="s">
        <v>449</v>
      </c>
      <c r="F35" s="263">
        <v>0</v>
      </c>
      <c r="G35" s="260" t="s">
        <v>450</v>
      </c>
      <c r="H35" s="260" t="s">
        <v>451</v>
      </c>
      <c r="I35" s="263">
        <v>0</v>
      </c>
    </row>
    <row r="36" ht="19.5" customHeight="1" spans="1:9">
      <c r="A36" s="260"/>
      <c r="B36" s="260"/>
      <c r="C36" s="275"/>
      <c r="D36" s="260" t="s">
        <v>452</v>
      </c>
      <c r="E36" s="260" t="s">
        <v>453</v>
      </c>
      <c r="F36" s="263">
        <v>0</v>
      </c>
      <c r="G36" s="260"/>
      <c r="H36" s="260"/>
      <c r="I36" s="275"/>
    </row>
    <row r="37" ht="19.5" customHeight="1" spans="1:9">
      <c r="A37" s="260"/>
      <c r="B37" s="260"/>
      <c r="C37" s="275"/>
      <c r="D37" s="260" t="s">
        <v>454</v>
      </c>
      <c r="E37" s="260" t="s">
        <v>455</v>
      </c>
      <c r="F37" s="263">
        <v>0</v>
      </c>
      <c r="G37" s="260"/>
      <c r="H37" s="260"/>
      <c r="I37" s="275"/>
    </row>
    <row r="38" ht="19.5" customHeight="1" spans="1:9">
      <c r="A38" s="260"/>
      <c r="B38" s="260"/>
      <c r="C38" s="275"/>
      <c r="D38" s="260" t="s">
        <v>456</v>
      </c>
      <c r="E38" s="260" t="s">
        <v>457</v>
      </c>
      <c r="F38" s="263">
        <v>0</v>
      </c>
      <c r="G38" s="260"/>
      <c r="H38" s="260"/>
      <c r="I38" s="275"/>
    </row>
    <row r="39" ht="19.5" customHeight="1" spans="1:9">
      <c r="A39" s="260"/>
      <c r="B39" s="260"/>
      <c r="C39" s="275"/>
      <c r="D39" s="260" t="s">
        <v>458</v>
      </c>
      <c r="E39" s="260" t="s">
        <v>459</v>
      </c>
      <c r="F39" s="263">
        <v>0</v>
      </c>
      <c r="G39" s="260"/>
      <c r="H39" s="260"/>
      <c r="I39" s="275"/>
    </row>
    <row r="40" ht="19.5" customHeight="1" spans="1:9">
      <c r="A40" s="259" t="s">
        <v>460</v>
      </c>
      <c r="B40" s="259"/>
      <c r="C40" s="263">
        <v>36398256.15</v>
      </c>
      <c r="D40" s="259" t="s">
        <v>461</v>
      </c>
      <c r="E40" s="259"/>
      <c r="F40" s="259"/>
      <c r="G40" s="259"/>
      <c r="H40" s="259"/>
      <c r="I40" s="263">
        <v>6060258.3</v>
      </c>
    </row>
    <row r="41" ht="19.5" customHeight="1" spans="1:9">
      <c r="A41" s="272" t="s">
        <v>462</v>
      </c>
      <c r="B41" s="272"/>
      <c r="C41" s="272"/>
      <c r="D41" s="272"/>
      <c r="E41" s="272"/>
      <c r="F41" s="272"/>
      <c r="G41" s="272"/>
      <c r="H41" s="272"/>
      <c r="I41" s="27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C1" sqref="C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73" t="s">
        <v>463</v>
      </c>
    </row>
    <row r="2" spans="12:12">
      <c r="L2" s="274" t="s">
        <v>464</v>
      </c>
    </row>
    <row r="3" spans="1:12">
      <c r="A3" s="274" t="s">
        <v>59</v>
      </c>
      <c r="L3" s="274" t="s">
        <v>60</v>
      </c>
    </row>
    <row r="4" ht="15" customHeight="1" spans="1:12">
      <c r="A4" s="259" t="s">
        <v>465</v>
      </c>
      <c r="B4" s="259"/>
      <c r="C4" s="259"/>
      <c r="D4" s="259"/>
      <c r="E4" s="259"/>
      <c r="F4" s="259"/>
      <c r="G4" s="259"/>
      <c r="H4" s="259"/>
      <c r="I4" s="259"/>
      <c r="J4" s="259"/>
      <c r="K4" s="259"/>
      <c r="L4" s="259"/>
    </row>
    <row r="5" ht="15" customHeight="1" spans="1:12">
      <c r="A5" s="259" t="s">
        <v>281</v>
      </c>
      <c r="B5" s="259" t="s">
        <v>180</v>
      </c>
      <c r="C5" s="259" t="s">
        <v>65</v>
      </c>
      <c r="D5" s="259" t="s">
        <v>281</v>
      </c>
      <c r="E5" s="259" t="s">
        <v>180</v>
      </c>
      <c r="F5" s="259" t="s">
        <v>65</v>
      </c>
      <c r="G5" s="259" t="s">
        <v>281</v>
      </c>
      <c r="H5" s="259" t="s">
        <v>180</v>
      </c>
      <c r="I5" s="259" t="s">
        <v>65</v>
      </c>
      <c r="J5" s="259" t="s">
        <v>281</v>
      </c>
      <c r="K5" s="259" t="s">
        <v>180</v>
      </c>
      <c r="L5" s="259" t="s">
        <v>65</v>
      </c>
    </row>
    <row r="6" ht="15" customHeight="1" spans="1:12">
      <c r="A6" s="260" t="s">
        <v>282</v>
      </c>
      <c r="B6" s="260" t="s">
        <v>283</v>
      </c>
      <c r="C6" s="263">
        <v>0</v>
      </c>
      <c r="D6" s="260" t="s">
        <v>284</v>
      </c>
      <c r="E6" s="260" t="s">
        <v>285</v>
      </c>
      <c r="F6" s="263">
        <v>12849257.52</v>
      </c>
      <c r="G6" s="260" t="s">
        <v>466</v>
      </c>
      <c r="H6" s="260" t="s">
        <v>467</v>
      </c>
      <c r="I6" s="263">
        <v>0</v>
      </c>
      <c r="J6" s="260" t="s">
        <v>468</v>
      </c>
      <c r="K6" s="260" t="s">
        <v>469</v>
      </c>
      <c r="L6" s="263">
        <v>0</v>
      </c>
    </row>
    <row r="7" ht="15" customHeight="1" spans="1:12">
      <c r="A7" s="260" t="s">
        <v>288</v>
      </c>
      <c r="B7" s="260" t="s">
        <v>289</v>
      </c>
      <c r="C7" s="263">
        <v>0</v>
      </c>
      <c r="D7" s="260" t="s">
        <v>290</v>
      </c>
      <c r="E7" s="260" t="s">
        <v>291</v>
      </c>
      <c r="F7" s="263">
        <v>146902.23</v>
      </c>
      <c r="G7" s="260" t="s">
        <v>470</v>
      </c>
      <c r="H7" s="260" t="s">
        <v>293</v>
      </c>
      <c r="I7" s="263">
        <v>0</v>
      </c>
      <c r="J7" s="260" t="s">
        <v>471</v>
      </c>
      <c r="K7" s="260" t="s">
        <v>395</v>
      </c>
      <c r="L7" s="263">
        <v>0</v>
      </c>
    </row>
    <row r="8" ht="15" customHeight="1" spans="1:12">
      <c r="A8" s="260" t="s">
        <v>294</v>
      </c>
      <c r="B8" s="260" t="s">
        <v>295</v>
      </c>
      <c r="C8" s="263">
        <v>0</v>
      </c>
      <c r="D8" s="260" t="s">
        <v>296</v>
      </c>
      <c r="E8" s="260" t="s">
        <v>297</v>
      </c>
      <c r="F8" s="263">
        <v>160771.4</v>
      </c>
      <c r="G8" s="260" t="s">
        <v>472</v>
      </c>
      <c r="H8" s="260" t="s">
        <v>299</v>
      </c>
      <c r="I8" s="263">
        <v>0</v>
      </c>
      <c r="J8" s="260" t="s">
        <v>473</v>
      </c>
      <c r="K8" s="260" t="s">
        <v>419</v>
      </c>
      <c r="L8" s="263">
        <v>0</v>
      </c>
    </row>
    <row r="9" ht="15" customHeight="1" spans="1:12">
      <c r="A9" s="260" t="s">
        <v>300</v>
      </c>
      <c r="B9" s="260" t="s">
        <v>301</v>
      </c>
      <c r="C9" s="263">
        <v>0</v>
      </c>
      <c r="D9" s="260" t="s">
        <v>302</v>
      </c>
      <c r="E9" s="260" t="s">
        <v>303</v>
      </c>
      <c r="F9" s="263">
        <v>0</v>
      </c>
      <c r="G9" s="260" t="s">
        <v>474</v>
      </c>
      <c r="H9" s="260" t="s">
        <v>305</v>
      </c>
      <c r="I9" s="263">
        <v>0</v>
      </c>
      <c r="J9" s="260" t="s">
        <v>388</v>
      </c>
      <c r="K9" s="260" t="s">
        <v>389</v>
      </c>
      <c r="L9" s="263">
        <v>0</v>
      </c>
    </row>
    <row r="10" ht="15" customHeight="1" spans="1:12">
      <c r="A10" s="260" t="s">
        <v>306</v>
      </c>
      <c r="B10" s="260" t="s">
        <v>307</v>
      </c>
      <c r="C10" s="263">
        <v>0</v>
      </c>
      <c r="D10" s="260" t="s">
        <v>308</v>
      </c>
      <c r="E10" s="260" t="s">
        <v>309</v>
      </c>
      <c r="F10" s="263">
        <v>0</v>
      </c>
      <c r="G10" s="260" t="s">
        <v>475</v>
      </c>
      <c r="H10" s="260" t="s">
        <v>311</v>
      </c>
      <c r="I10" s="263">
        <v>0</v>
      </c>
      <c r="J10" s="260" t="s">
        <v>394</v>
      </c>
      <c r="K10" s="260" t="s">
        <v>395</v>
      </c>
      <c r="L10" s="263">
        <v>0</v>
      </c>
    </row>
    <row r="11" ht="15" customHeight="1" spans="1:12">
      <c r="A11" s="260" t="s">
        <v>312</v>
      </c>
      <c r="B11" s="260" t="s">
        <v>313</v>
      </c>
      <c r="C11" s="263">
        <v>0</v>
      </c>
      <c r="D11" s="260" t="s">
        <v>314</v>
      </c>
      <c r="E11" s="260" t="s">
        <v>315</v>
      </c>
      <c r="F11" s="263">
        <v>81363.38</v>
      </c>
      <c r="G11" s="260" t="s">
        <v>476</v>
      </c>
      <c r="H11" s="260" t="s">
        <v>317</v>
      </c>
      <c r="I11" s="263">
        <v>0</v>
      </c>
      <c r="J11" s="260" t="s">
        <v>400</v>
      </c>
      <c r="K11" s="260" t="s">
        <v>401</v>
      </c>
      <c r="L11" s="263">
        <v>0</v>
      </c>
    </row>
    <row r="12" ht="15" customHeight="1" spans="1:12">
      <c r="A12" s="260" t="s">
        <v>318</v>
      </c>
      <c r="B12" s="260" t="s">
        <v>319</v>
      </c>
      <c r="C12" s="263">
        <v>0</v>
      </c>
      <c r="D12" s="260" t="s">
        <v>320</v>
      </c>
      <c r="E12" s="260" t="s">
        <v>321</v>
      </c>
      <c r="F12" s="263">
        <v>58666.54</v>
      </c>
      <c r="G12" s="260" t="s">
        <v>477</v>
      </c>
      <c r="H12" s="260" t="s">
        <v>323</v>
      </c>
      <c r="I12" s="263">
        <v>0</v>
      </c>
      <c r="J12" s="260" t="s">
        <v>406</v>
      </c>
      <c r="K12" s="260" t="s">
        <v>407</v>
      </c>
      <c r="L12" s="263">
        <v>0</v>
      </c>
    </row>
    <row r="13" ht="15" customHeight="1" spans="1:12">
      <c r="A13" s="260" t="s">
        <v>324</v>
      </c>
      <c r="B13" s="260" t="s">
        <v>325</v>
      </c>
      <c r="C13" s="263">
        <v>0</v>
      </c>
      <c r="D13" s="260" t="s">
        <v>326</v>
      </c>
      <c r="E13" s="260" t="s">
        <v>327</v>
      </c>
      <c r="F13" s="263">
        <v>62602.5</v>
      </c>
      <c r="G13" s="260" t="s">
        <v>478</v>
      </c>
      <c r="H13" s="260" t="s">
        <v>329</v>
      </c>
      <c r="I13" s="263">
        <v>0</v>
      </c>
      <c r="J13" s="260" t="s">
        <v>412</v>
      </c>
      <c r="K13" s="260" t="s">
        <v>413</v>
      </c>
      <c r="L13" s="263">
        <v>0</v>
      </c>
    </row>
    <row r="14" ht="15" customHeight="1" spans="1:12">
      <c r="A14" s="260" t="s">
        <v>330</v>
      </c>
      <c r="B14" s="260" t="s">
        <v>331</v>
      </c>
      <c r="C14" s="263">
        <v>0</v>
      </c>
      <c r="D14" s="260" t="s">
        <v>332</v>
      </c>
      <c r="E14" s="260" t="s">
        <v>333</v>
      </c>
      <c r="F14" s="263">
        <v>0</v>
      </c>
      <c r="G14" s="260" t="s">
        <v>479</v>
      </c>
      <c r="H14" s="260" t="s">
        <v>359</v>
      </c>
      <c r="I14" s="263">
        <v>0</v>
      </c>
      <c r="J14" s="260" t="s">
        <v>418</v>
      </c>
      <c r="K14" s="260" t="s">
        <v>419</v>
      </c>
      <c r="L14" s="263">
        <v>0</v>
      </c>
    </row>
    <row r="15" ht="15" customHeight="1" spans="1:12">
      <c r="A15" s="260" t="s">
        <v>336</v>
      </c>
      <c r="B15" s="260" t="s">
        <v>337</v>
      </c>
      <c r="C15" s="263">
        <v>0</v>
      </c>
      <c r="D15" s="260" t="s">
        <v>338</v>
      </c>
      <c r="E15" s="260" t="s">
        <v>339</v>
      </c>
      <c r="F15" s="263">
        <v>652655.84</v>
      </c>
      <c r="G15" s="260" t="s">
        <v>480</v>
      </c>
      <c r="H15" s="260" t="s">
        <v>365</v>
      </c>
      <c r="I15" s="263">
        <v>0</v>
      </c>
      <c r="J15" s="260" t="s">
        <v>481</v>
      </c>
      <c r="K15" s="260" t="s">
        <v>482</v>
      </c>
      <c r="L15" s="263">
        <v>0</v>
      </c>
    </row>
    <row r="16" ht="15" customHeight="1" spans="1:12">
      <c r="A16" s="260" t="s">
        <v>342</v>
      </c>
      <c r="B16" s="260" t="s">
        <v>343</v>
      </c>
      <c r="C16" s="263">
        <v>0</v>
      </c>
      <c r="D16" s="260" t="s">
        <v>344</v>
      </c>
      <c r="E16" s="260" t="s">
        <v>345</v>
      </c>
      <c r="F16" s="263">
        <v>139214.5</v>
      </c>
      <c r="G16" s="260" t="s">
        <v>483</v>
      </c>
      <c r="H16" s="260" t="s">
        <v>371</v>
      </c>
      <c r="I16" s="263">
        <v>0</v>
      </c>
      <c r="J16" s="260" t="s">
        <v>484</v>
      </c>
      <c r="K16" s="260" t="s">
        <v>485</v>
      </c>
      <c r="L16" s="263">
        <v>0</v>
      </c>
    </row>
    <row r="17" ht="15" customHeight="1" spans="1:12">
      <c r="A17" s="260" t="s">
        <v>348</v>
      </c>
      <c r="B17" s="260" t="s">
        <v>349</v>
      </c>
      <c r="C17" s="263">
        <v>0</v>
      </c>
      <c r="D17" s="260" t="s">
        <v>350</v>
      </c>
      <c r="E17" s="260" t="s">
        <v>351</v>
      </c>
      <c r="F17" s="263">
        <v>0</v>
      </c>
      <c r="G17" s="260" t="s">
        <v>486</v>
      </c>
      <c r="H17" s="260" t="s">
        <v>377</v>
      </c>
      <c r="I17" s="263">
        <v>0</v>
      </c>
      <c r="J17" s="260" t="s">
        <v>487</v>
      </c>
      <c r="K17" s="260" t="s">
        <v>488</v>
      </c>
      <c r="L17" s="263">
        <v>0</v>
      </c>
    </row>
    <row r="18" ht="15" customHeight="1" spans="1:12">
      <c r="A18" s="260" t="s">
        <v>354</v>
      </c>
      <c r="B18" s="260" t="s">
        <v>355</v>
      </c>
      <c r="C18" s="263">
        <v>0</v>
      </c>
      <c r="D18" s="260" t="s">
        <v>356</v>
      </c>
      <c r="E18" s="260" t="s">
        <v>357</v>
      </c>
      <c r="F18" s="263">
        <v>1236281.27</v>
      </c>
      <c r="G18" s="260" t="s">
        <v>489</v>
      </c>
      <c r="H18" s="260" t="s">
        <v>490</v>
      </c>
      <c r="I18" s="263">
        <v>0</v>
      </c>
      <c r="J18" s="260" t="s">
        <v>491</v>
      </c>
      <c r="K18" s="260" t="s">
        <v>492</v>
      </c>
      <c r="L18" s="263">
        <v>0</v>
      </c>
    </row>
    <row r="19" ht="15" customHeight="1" spans="1:12">
      <c r="A19" s="260" t="s">
        <v>360</v>
      </c>
      <c r="B19" s="260" t="s">
        <v>361</v>
      </c>
      <c r="C19" s="263">
        <v>0</v>
      </c>
      <c r="D19" s="260" t="s">
        <v>362</v>
      </c>
      <c r="E19" s="260" t="s">
        <v>363</v>
      </c>
      <c r="F19" s="263">
        <v>165701.22</v>
      </c>
      <c r="G19" s="260" t="s">
        <v>286</v>
      </c>
      <c r="H19" s="260" t="s">
        <v>287</v>
      </c>
      <c r="I19" s="263">
        <v>1407501.37</v>
      </c>
      <c r="J19" s="260" t="s">
        <v>424</v>
      </c>
      <c r="K19" s="260" t="s">
        <v>425</v>
      </c>
      <c r="L19" s="263">
        <v>0</v>
      </c>
    </row>
    <row r="20" ht="15" customHeight="1" spans="1:12">
      <c r="A20" s="260" t="s">
        <v>366</v>
      </c>
      <c r="B20" s="260" t="s">
        <v>367</v>
      </c>
      <c r="C20" s="263">
        <v>357158.2</v>
      </c>
      <c r="D20" s="260" t="s">
        <v>368</v>
      </c>
      <c r="E20" s="260" t="s">
        <v>369</v>
      </c>
      <c r="F20" s="263">
        <v>0</v>
      </c>
      <c r="G20" s="260" t="s">
        <v>292</v>
      </c>
      <c r="H20" s="260" t="s">
        <v>293</v>
      </c>
      <c r="I20" s="263">
        <v>0</v>
      </c>
      <c r="J20" s="260" t="s">
        <v>430</v>
      </c>
      <c r="K20" s="260" t="s">
        <v>431</v>
      </c>
      <c r="L20" s="263">
        <v>0</v>
      </c>
    </row>
    <row r="21" ht="15" customHeight="1" spans="1:12">
      <c r="A21" s="260" t="s">
        <v>372</v>
      </c>
      <c r="B21" s="260" t="s">
        <v>373</v>
      </c>
      <c r="C21" s="263">
        <v>0</v>
      </c>
      <c r="D21" s="260" t="s">
        <v>374</v>
      </c>
      <c r="E21" s="260" t="s">
        <v>375</v>
      </c>
      <c r="F21" s="263">
        <v>288864.93</v>
      </c>
      <c r="G21" s="260" t="s">
        <v>298</v>
      </c>
      <c r="H21" s="260" t="s">
        <v>299</v>
      </c>
      <c r="I21" s="263">
        <v>141058</v>
      </c>
      <c r="J21" s="260" t="s">
        <v>436</v>
      </c>
      <c r="K21" s="260" t="s">
        <v>437</v>
      </c>
      <c r="L21" s="263">
        <v>0</v>
      </c>
    </row>
    <row r="22" ht="15" customHeight="1" spans="1:12">
      <c r="A22" s="260" t="s">
        <v>378</v>
      </c>
      <c r="B22" s="260" t="s">
        <v>379</v>
      </c>
      <c r="C22" s="263">
        <v>0</v>
      </c>
      <c r="D22" s="260" t="s">
        <v>380</v>
      </c>
      <c r="E22" s="260" t="s">
        <v>381</v>
      </c>
      <c r="F22" s="263">
        <v>0</v>
      </c>
      <c r="G22" s="260" t="s">
        <v>304</v>
      </c>
      <c r="H22" s="260" t="s">
        <v>305</v>
      </c>
      <c r="I22" s="263">
        <v>3600</v>
      </c>
      <c r="J22" s="260" t="s">
        <v>442</v>
      </c>
      <c r="K22" s="260" t="s">
        <v>443</v>
      </c>
      <c r="L22" s="263">
        <v>0</v>
      </c>
    </row>
    <row r="23" ht="15" customHeight="1" spans="1:12">
      <c r="A23" s="260" t="s">
        <v>384</v>
      </c>
      <c r="B23" s="260" t="s">
        <v>385</v>
      </c>
      <c r="C23" s="263">
        <v>0</v>
      </c>
      <c r="D23" s="260" t="s">
        <v>386</v>
      </c>
      <c r="E23" s="260" t="s">
        <v>387</v>
      </c>
      <c r="F23" s="263">
        <v>89209</v>
      </c>
      <c r="G23" s="260" t="s">
        <v>310</v>
      </c>
      <c r="H23" s="260" t="s">
        <v>311</v>
      </c>
      <c r="I23" s="263">
        <v>0</v>
      </c>
      <c r="J23" s="260" t="s">
        <v>446</v>
      </c>
      <c r="K23" s="260" t="s">
        <v>447</v>
      </c>
      <c r="L23" s="263">
        <v>0</v>
      </c>
    </row>
    <row r="24" ht="15" customHeight="1" spans="1:12">
      <c r="A24" s="260" t="s">
        <v>390</v>
      </c>
      <c r="B24" s="260" t="s">
        <v>391</v>
      </c>
      <c r="C24" s="263">
        <v>331102.2</v>
      </c>
      <c r="D24" s="260" t="s">
        <v>392</v>
      </c>
      <c r="E24" s="260" t="s">
        <v>393</v>
      </c>
      <c r="F24" s="263">
        <v>0</v>
      </c>
      <c r="G24" s="260" t="s">
        <v>316</v>
      </c>
      <c r="H24" s="260" t="s">
        <v>317</v>
      </c>
      <c r="I24" s="263">
        <v>0</v>
      </c>
      <c r="J24" s="260" t="s">
        <v>450</v>
      </c>
      <c r="K24" s="260" t="s">
        <v>451</v>
      </c>
      <c r="L24" s="263">
        <v>0</v>
      </c>
    </row>
    <row r="25" ht="15" customHeight="1" spans="1:12">
      <c r="A25" s="260" t="s">
        <v>396</v>
      </c>
      <c r="B25" s="260" t="s">
        <v>397</v>
      </c>
      <c r="C25" s="263">
        <v>26056</v>
      </c>
      <c r="D25" s="260" t="s">
        <v>398</v>
      </c>
      <c r="E25" s="260" t="s">
        <v>399</v>
      </c>
      <c r="F25" s="263">
        <v>0</v>
      </c>
      <c r="G25" s="260" t="s">
        <v>322</v>
      </c>
      <c r="H25" s="260" t="s">
        <v>323</v>
      </c>
      <c r="I25" s="263">
        <v>153970</v>
      </c>
      <c r="J25" s="260"/>
      <c r="K25" s="260"/>
      <c r="L25" s="261"/>
    </row>
    <row r="26" ht="15" customHeight="1" spans="1:12">
      <c r="A26" s="260" t="s">
        <v>402</v>
      </c>
      <c r="B26" s="260" t="s">
        <v>403</v>
      </c>
      <c r="C26" s="263">
        <v>0</v>
      </c>
      <c r="D26" s="260" t="s">
        <v>404</v>
      </c>
      <c r="E26" s="260" t="s">
        <v>405</v>
      </c>
      <c r="F26" s="263">
        <v>343480.94</v>
      </c>
      <c r="G26" s="260" t="s">
        <v>328</v>
      </c>
      <c r="H26" s="260" t="s">
        <v>329</v>
      </c>
      <c r="I26" s="263">
        <v>0</v>
      </c>
      <c r="J26" s="260"/>
      <c r="K26" s="260"/>
      <c r="L26" s="261"/>
    </row>
    <row r="27" ht="15" customHeight="1" spans="1:12">
      <c r="A27" s="260" t="s">
        <v>408</v>
      </c>
      <c r="B27" s="260" t="s">
        <v>409</v>
      </c>
      <c r="C27" s="263">
        <v>0</v>
      </c>
      <c r="D27" s="260" t="s">
        <v>410</v>
      </c>
      <c r="E27" s="260" t="s">
        <v>411</v>
      </c>
      <c r="F27" s="263">
        <v>9119042.79</v>
      </c>
      <c r="G27" s="260" t="s">
        <v>334</v>
      </c>
      <c r="H27" s="260" t="s">
        <v>335</v>
      </c>
      <c r="I27" s="263">
        <v>0</v>
      </c>
      <c r="J27" s="260"/>
      <c r="K27" s="260"/>
      <c r="L27" s="261"/>
    </row>
    <row r="28" ht="15" customHeight="1" spans="1:12">
      <c r="A28" s="260" t="s">
        <v>414</v>
      </c>
      <c r="B28" s="260" t="s">
        <v>415</v>
      </c>
      <c r="C28" s="263">
        <v>0</v>
      </c>
      <c r="D28" s="260" t="s">
        <v>416</v>
      </c>
      <c r="E28" s="260" t="s">
        <v>417</v>
      </c>
      <c r="F28" s="263">
        <v>0</v>
      </c>
      <c r="G28" s="260" t="s">
        <v>340</v>
      </c>
      <c r="H28" s="260" t="s">
        <v>341</v>
      </c>
      <c r="I28" s="263">
        <v>0</v>
      </c>
      <c r="J28" s="260"/>
      <c r="K28" s="260"/>
      <c r="L28" s="261"/>
    </row>
    <row r="29" ht="15" customHeight="1" spans="1:12">
      <c r="A29" s="260" t="s">
        <v>420</v>
      </c>
      <c r="B29" s="260" t="s">
        <v>421</v>
      </c>
      <c r="C29" s="263">
        <v>0</v>
      </c>
      <c r="D29" s="260" t="s">
        <v>422</v>
      </c>
      <c r="E29" s="260" t="s">
        <v>423</v>
      </c>
      <c r="F29" s="263">
        <v>0</v>
      </c>
      <c r="G29" s="260" t="s">
        <v>346</v>
      </c>
      <c r="H29" s="260" t="s">
        <v>347</v>
      </c>
      <c r="I29" s="263">
        <v>0</v>
      </c>
      <c r="J29" s="260"/>
      <c r="K29" s="260"/>
      <c r="L29" s="261"/>
    </row>
    <row r="30" ht="15" customHeight="1" spans="1:12">
      <c r="A30" s="260" t="s">
        <v>426</v>
      </c>
      <c r="B30" s="260" t="s">
        <v>427</v>
      </c>
      <c r="C30" s="263">
        <v>0</v>
      </c>
      <c r="D30" s="260" t="s">
        <v>428</v>
      </c>
      <c r="E30" s="260" t="s">
        <v>429</v>
      </c>
      <c r="F30" s="263">
        <v>0</v>
      </c>
      <c r="G30" s="260" t="s">
        <v>352</v>
      </c>
      <c r="H30" s="260" t="s">
        <v>353</v>
      </c>
      <c r="I30" s="263">
        <v>0</v>
      </c>
      <c r="J30" s="260"/>
      <c r="K30" s="260"/>
      <c r="L30" s="261"/>
    </row>
    <row r="31" ht="15" customHeight="1" spans="1:12">
      <c r="A31" s="260" t="s">
        <v>432</v>
      </c>
      <c r="B31" s="260" t="s">
        <v>433</v>
      </c>
      <c r="C31" s="263">
        <v>0</v>
      </c>
      <c r="D31" s="260" t="s">
        <v>434</v>
      </c>
      <c r="E31" s="260" t="s">
        <v>435</v>
      </c>
      <c r="F31" s="263">
        <v>152614</v>
      </c>
      <c r="G31" s="260" t="s">
        <v>358</v>
      </c>
      <c r="H31" s="260" t="s">
        <v>359</v>
      </c>
      <c r="I31" s="263">
        <v>0</v>
      </c>
      <c r="J31" s="260"/>
      <c r="K31" s="260"/>
      <c r="L31" s="261"/>
    </row>
    <row r="32" ht="15" customHeight="1" spans="1:12">
      <c r="A32" s="260" t="s">
        <v>438</v>
      </c>
      <c r="B32" s="260" t="s">
        <v>493</v>
      </c>
      <c r="C32" s="263">
        <v>0</v>
      </c>
      <c r="D32" s="260" t="s">
        <v>440</v>
      </c>
      <c r="E32" s="260" t="s">
        <v>441</v>
      </c>
      <c r="F32" s="263">
        <v>0</v>
      </c>
      <c r="G32" s="260" t="s">
        <v>364</v>
      </c>
      <c r="H32" s="260" t="s">
        <v>365</v>
      </c>
      <c r="I32" s="263">
        <v>0</v>
      </c>
      <c r="J32" s="260"/>
      <c r="K32" s="260"/>
      <c r="L32" s="261"/>
    </row>
    <row r="33" ht="15" customHeight="1" spans="1:12">
      <c r="A33" s="260"/>
      <c r="B33" s="260"/>
      <c r="C33" s="261"/>
      <c r="D33" s="260" t="s">
        <v>444</v>
      </c>
      <c r="E33" s="260" t="s">
        <v>445</v>
      </c>
      <c r="F33" s="263">
        <v>151886.98</v>
      </c>
      <c r="G33" s="260" t="s">
        <v>370</v>
      </c>
      <c r="H33" s="260" t="s">
        <v>371</v>
      </c>
      <c r="I33" s="263">
        <v>0</v>
      </c>
      <c r="J33" s="260"/>
      <c r="K33" s="260"/>
      <c r="L33" s="261"/>
    </row>
    <row r="34" ht="15" customHeight="1" spans="1:12">
      <c r="A34" s="260"/>
      <c r="B34" s="260"/>
      <c r="C34" s="261"/>
      <c r="D34" s="260" t="s">
        <v>448</v>
      </c>
      <c r="E34" s="260" t="s">
        <v>449</v>
      </c>
      <c r="F34" s="263">
        <v>0</v>
      </c>
      <c r="G34" s="260" t="s">
        <v>376</v>
      </c>
      <c r="H34" s="260" t="s">
        <v>377</v>
      </c>
      <c r="I34" s="263">
        <v>269800</v>
      </c>
      <c r="J34" s="260"/>
      <c r="K34" s="260"/>
      <c r="L34" s="261"/>
    </row>
    <row r="35" ht="15" customHeight="1" spans="1:12">
      <c r="A35" s="260"/>
      <c r="B35" s="260"/>
      <c r="C35" s="261"/>
      <c r="D35" s="260" t="s">
        <v>452</v>
      </c>
      <c r="E35" s="260" t="s">
        <v>453</v>
      </c>
      <c r="F35" s="263">
        <v>0</v>
      </c>
      <c r="G35" s="260" t="s">
        <v>382</v>
      </c>
      <c r="H35" s="260" t="s">
        <v>383</v>
      </c>
      <c r="I35" s="263">
        <v>839073.37</v>
      </c>
      <c r="J35" s="260"/>
      <c r="K35" s="260"/>
      <c r="L35" s="261"/>
    </row>
    <row r="36" ht="15" customHeight="1" spans="1:12">
      <c r="A36" s="260"/>
      <c r="B36" s="260"/>
      <c r="C36" s="261"/>
      <c r="D36" s="260" t="s">
        <v>454</v>
      </c>
      <c r="E36" s="260" t="s">
        <v>455</v>
      </c>
      <c r="F36" s="263">
        <v>0</v>
      </c>
      <c r="G36" s="260"/>
      <c r="H36" s="260"/>
      <c r="I36" s="261"/>
      <c r="J36" s="260"/>
      <c r="K36" s="260"/>
      <c r="L36" s="261"/>
    </row>
    <row r="37" ht="15" customHeight="1" spans="1:12">
      <c r="A37" s="260"/>
      <c r="B37" s="260"/>
      <c r="C37" s="261"/>
      <c r="D37" s="260" t="s">
        <v>456</v>
      </c>
      <c r="E37" s="260" t="s">
        <v>457</v>
      </c>
      <c r="F37" s="263">
        <v>0</v>
      </c>
      <c r="G37" s="260"/>
      <c r="H37" s="260"/>
      <c r="I37" s="261"/>
      <c r="J37" s="260"/>
      <c r="K37" s="260"/>
      <c r="L37" s="261"/>
    </row>
    <row r="38" ht="15" customHeight="1" spans="1:12">
      <c r="A38" s="260"/>
      <c r="B38" s="260"/>
      <c r="C38" s="261"/>
      <c r="D38" s="260" t="s">
        <v>458</v>
      </c>
      <c r="E38" s="260" t="s">
        <v>459</v>
      </c>
      <c r="F38" s="263">
        <v>0</v>
      </c>
      <c r="G38" s="260"/>
      <c r="H38" s="260"/>
      <c r="I38" s="261"/>
      <c r="J38" s="260"/>
      <c r="K38" s="260"/>
      <c r="L38" s="261"/>
    </row>
    <row r="39" ht="15" customHeight="1" spans="1:12">
      <c r="A39" s="272" t="s">
        <v>494</v>
      </c>
      <c r="B39" s="272"/>
      <c r="C39" s="272"/>
      <c r="D39" s="272"/>
      <c r="E39" s="272"/>
      <c r="F39" s="272"/>
      <c r="G39" s="272"/>
      <c r="H39" s="272"/>
      <c r="I39" s="272"/>
      <c r="J39" s="272"/>
      <c r="K39" s="272"/>
      <c r="L39" s="272"/>
    </row>
  </sheetData>
  <mergeCells count="2">
    <mergeCell ref="A4:L4"/>
    <mergeCell ref="A39:L39"/>
  </mergeCells>
  <printOptions horizontalCentered="1"/>
  <pageMargins left="0.700694444444445" right="0.700694444444445" top="0.751388888888889" bottom="0.751388888888889" header="0.298611111111111" footer="0.298611111111111"/>
  <pageSetup paperSize="9" scale="57"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F10" activePane="bottomRight" state="frozen"/>
      <selection/>
      <selection pane="topRight"/>
      <selection pane="bottomLeft"/>
      <selection pane="bottomRight" activeCell="L24" sqref="L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71" t="s">
        <v>495</v>
      </c>
    </row>
    <row r="2" ht="14.25" spans="20:20">
      <c r="T2" s="258" t="s">
        <v>496</v>
      </c>
    </row>
    <row r="3" ht="14.25" spans="1:20">
      <c r="A3" s="258" t="s">
        <v>59</v>
      </c>
      <c r="T3" s="258" t="s">
        <v>60</v>
      </c>
    </row>
    <row r="4" ht="19.5" customHeight="1" spans="1:20">
      <c r="A4" s="266" t="s">
        <v>63</v>
      </c>
      <c r="B4" s="266"/>
      <c r="C4" s="266"/>
      <c r="D4" s="266"/>
      <c r="E4" s="266" t="s">
        <v>267</v>
      </c>
      <c r="F4" s="266"/>
      <c r="G4" s="266"/>
      <c r="H4" s="266" t="s">
        <v>268</v>
      </c>
      <c r="I4" s="266"/>
      <c r="J4" s="266"/>
      <c r="K4" s="266" t="s">
        <v>269</v>
      </c>
      <c r="L4" s="266"/>
      <c r="M4" s="266"/>
      <c r="N4" s="266"/>
      <c r="O4" s="266"/>
      <c r="P4" s="266" t="s">
        <v>164</v>
      </c>
      <c r="Q4" s="266"/>
      <c r="R4" s="266"/>
      <c r="S4" s="266"/>
      <c r="T4" s="266"/>
    </row>
    <row r="5" ht="19.5" customHeight="1" spans="1:20">
      <c r="A5" s="266" t="s">
        <v>179</v>
      </c>
      <c r="B5" s="266"/>
      <c r="C5" s="266"/>
      <c r="D5" s="266" t="s">
        <v>180</v>
      </c>
      <c r="E5" s="266" t="s">
        <v>186</v>
      </c>
      <c r="F5" s="266" t="s">
        <v>270</v>
      </c>
      <c r="G5" s="266" t="s">
        <v>271</v>
      </c>
      <c r="H5" s="266" t="s">
        <v>186</v>
      </c>
      <c r="I5" s="266" t="s">
        <v>236</v>
      </c>
      <c r="J5" s="266" t="s">
        <v>237</v>
      </c>
      <c r="K5" s="266" t="s">
        <v>186</v>
      </c>
      <c r="L5" s="266" t="s">
        <v>236</v>
      </c>
      <c r="M5" s="266"/>
      <c r="N5" s="266" t="s">
        <v>236</v>
      </c>
      <c r="O5" s="266" t="s">
        <v>237</v>
      </c>
      <c r="P5" s="266" t="s">
        <v>186</v>
      </c>
      <c r="Q5" s="266" t="s">
        <v>270</v>
      </c>
      <c r="R5" s="266" t="s">
        <v>271</v>
      </c>
      <c r="S5" s="266" t="s">
        <v>271</v>
      </c>
      <c r="T5" s="266"/>
    </row>
    <row r="6" ht="19.5" customHeight="1" spans="1:20">
      <c r="A6" s="266"/>
      <c r="B6" s="266"/>
      <c r="C6" s="266"/>
      <c r="D6" s="266"/>
      <c r="E6" s="266"/>
      <c r="F6" s="266"/>
      <c r="G6" s="266" t="s">
        <v>181</v>
      </c>
      <c r="H6" s="266"/>
      <c r="I6" s="266"/>
      <c r="J6" s="266" t="s">
        <v>181</v>
      </c>
      <c r="K6" s="266"/>
      <c r="L6" s="266" t="s">
        <v>181</v>
      </c>
      <c r="M6" s="266" t="s">
        <v>273</v>
      </c>
      <c r="N6" s="266" t="s">
        <v>272</v>
      </c>
      <c r="O6" s="266" t="s">
        <v>181</v>
      </c>
      <c r="P6" s="266"/>
      <c r="Q6" s="266"/>
      <c r="R6" s="266" t="s">
        <v>181</v>
      </c>
      <c r="S6" s="266" t="s">
        <v>274</v>
      </c>
      <c r="T6" s="266" t="s">
        <v>275</v>
      </c>
    </row>
    <row r="7" ht="19.5" customHeight="1" spans="1:20">
      <c r="A7" s="266"/>
      <c r="B7" s="266"/>
      <c r="C7" s="266"/>
      <c r="D7" s="266"/>
      <c r="E7" s="266"/>
      <c r="F7" s="266"/>
      <c r="G7" s="266"/>
      <c r="H7" s="266"/>
      <c r="I7" s="266"/>
      <c r="J7" s="266"/>
      <c r="K7" s="266"/>
      <c r="L7" s="266"/>
      <c r="M7" s="266"/>
      <c r="N7" s="266"/>
      <c r="O7" s="266"/>
      <c r="P7" s="266"/>
      <c r="Q7" s="266"/>
      <c r="R7" s="266"/>
      <c r="S7" s="266"/>
      <c r="T7" s="266"/>
    </row>
    <row r="8" ht="19.5" customHeight="1" spans="1:20">
      <c r="A8" s="266" t="s">
        <v>183</v>
      </c>
      <c r="B8" s="266" t="s">
        <v>184</v>
      </c>
      <c r="C8" s="266" t="s">
        <v>185</v>
      </c>
      <c r="D8" s="266" t="s">
        <v>67</v>
      </c>
      <c r="E8" s="259" t="s">
        <v>68</v>
      </c>
      <c r="F8" s="259" t="s">
        <v>69</v>
      </c>
      <c r="G8" s="259" t="s">
        <v>77</v>
      </c>
      <c r="H8" s="259" t="s">
        <v>81</v>
      </c>
      <c r="I8" s="259" t="s">
        <v>85</v>
      </c>
      <c r="J8" s="259" t="s">
        <v>89</v>
      </c>
      <c r="K8" s="259" t="s">
        <v>93</v>
      </c>
      <c r="L8" s="259" t="s">
        <v>97</v>
      </c>
      <c r="M8" s="259" t="s">
        <v>100</v>
      </c>
      <c r="N8" s="259" t="s">
        <v>103</v>
      </c>
      <c r="O8" s="259" t="s">
        <v>106</v>
      </c>
      <c r="P8" s="259" t="s">
        <v>109</v>
      </c>
      <c r="Q8" s="259" t="s">
        <v>112</v>
      </c>
      <c r="R8" s="259" t="s">
        <v>115</v>
      </c>
      <c r="S8" s="259" t="s">
        <v>118</v>
      </c>
      <c r="T8" s="259" t="s">
        <v>121</v>
      </c>
    </row>
    <row r="9" ht="19.5" customHeight="1" spans="1:20">
      <c r="A9" s="266"/>
      <c r="B9" s="266"/>
      <c r="C9" s="266"/>
      <c r="D9" s="266" t="s">
        <v>186</v>
      </c>
      <c r="E9" s="263"/>
      <c r="F9" s="263"/>
      <c r="G9" s="263"/>
      <c r="H9" s="263"/>
      <c r="I9" s="263"/>
      <c r="J9" s="263"/>
      <c r="K9" s="263"/>
      <c r="L9" s="263"/>
      <c r="M9" s="263"/>
      <c r="N9" s="263"/>
      <c r="O9" s="263"/>
      <c r="P9" s="263"/>
      <c r="Q9" s="263"/>
      <c r="R9" s="263"/>
      <c r="S9" s="263"/>
      <c r="T9" s="263"/>
    </row>
    <row r="10" ht="19.5" customHeight="1" spans="1:20">
      <c r="A10" s="272"/>
      <c r="B10" s="272"/>
      <c r="C10" s="272"/>
      <c r="D10" s="272"/>
      <c r="E10" s="263"/>
      <c r="F10" s="263"/>
      <c r="G10" s="263"/>
      <c r="H10" s="263"/>
      <c r="I10" s="263"/>
      <c r="J10" s="263"/>
      <c r="K10" s="263"/>
      <c r="L10" s="263"/>
      <c r="M10" s="263"/>
      <c r="N10" s="263"/>
      <c r="O10" s="263"/>
      <c r="P10" s="263"/>
      <c r="Q10" s="263"/>
      <c r="R10" s="263"/>
      <c r="S10" s="263"/>
      <c r="T10" s="263"/>
    </row>
    <row r="11" ht="19.5" customHeight="1" spans="1:20">
      <c r="A11" s="272" t="s">
        <v>497</v>
      </c>
      <c r="B11" s="272"/>
      <c r="C11" s="272"/>
      <c r="D11" s="272"/>
      <c r="E11" s="272"/>
      <c r="F11" s="272"/>
      <c r="G11" s="272"/>
      <c r="H11" s="272"/>
      <c r="I11" s="272"/>
      <c r="J11" s="272"/>
      <c r="K11" s="272"/>
      <c r="L11" s="272"/>
      <c r="M11" s="272"/>
      <c r="N11" s="272"/>
      <c r="O11" s="272"/>
      <c r="P11" s="272"/>
      <c r="Q11" s="272"/>
      <c r="R11" s="272"/>
      <c r="S11" s="272"/>
      <c r="T11" s="27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4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71" t="s">
        <v>498</v>
      </c>
    </row>
    <row r="2" ht="14.25" spans="12:12">
      <c r="L2" s="258" t="s">
        <v>499</v>
      </c>
    </row>
    <row r="3" ht="14.25" spans="1:12">
      <c r="A3" s="258" t="s">
        <v>59</v>
      </c>
      <c r="L3" s="258" t="s">
        <v>60</v>
      </c>
    </row>
    <row r="4" ht="19.5" customHeight="1" spans="1:12">
      <c r="A4" s="266" t="s">
        <v>63</v>
      </c>
      <c r="B4" s="266"/>
      <c r="C4" s="266"/>
      <c r="D4" s="266"/>
      <c r="E4" s="266" t="s">
        <v>267</v>
      </c>
      <c r="F4" s="266"/>
      <c r="G4" s="266"/>
      <c r="H4" s="266" t="s">
        <v>268</v>
      </c>
      <c r="I4" s="266" t="s">
        <v>269</v>
      </c>
      <c r="J4" s="266" t="s">
        <v>164</v>
      </c>
      <c r="K4" s="266"/>
      <c r="L4" s="266"/>
    </row>
    <row r="5" ht="19.5" customHeight="1" spans="1:12">
      <c r="A5" s="266" t="s">
        <v>179</v>
      </c>
      <c r="B5" s="266"/>
      <c r="C5" s="266"/>
      <c r="D5" s="266" t="s">
        <v>180</v>
      </c>
      <c r="E5" s="266" t="s">
        <v>186</v>
      </c>
      <c r="F5" s="266" t="s">
        <v>500</v>
      </c>
      <c r="G5" s="266" t="s">
        <v>501</v>
      </c>
      <c r="H5" s="266"/>
      <c r="I5" s="266"/>
      <c r="J5" s="266" t="s">
        <v>186</v>
      </c>
      <c r="K5" s="266" t="s">
        <v>500</v>
      </c>
      <c r="L5" s="259" t="s">
        <v>501</v>
      </c>
    </row>
    <row r="6" ht="19.5" customHeight="1" spans="1:12">
      <c r="A6" s="266"/>
      <c r="B6" s="266"/>
      <c r="C6" s="266"/>
      <c r="D6" s="266"/>
      <c r="E6" s="266"/>
      <c r="F6" s="266"/>
      <c r="G6" s="266"/>
      <c r="H6" s="266"/>
      <c r="I6" s="266"/>
      <c r="J6" s="266"/>
      <c r="K6" s="266"/>
      <c r="L6" s="259" t="s">
        <v>274</v>
      </c>
    </row>
    <row r="7" ht="19.5" customHeight="1" spans="1:12">
      <c r="A7" s="266"/>
      <c r="B7" s="266"/>
      <c r="C7" s="266"/>
      <c r="D7" s="266"/>
      <c r="E7" s="266"/>
      <c r="F7" s="266"/>
      <c r="G7" s="266"/>
      <c r="H7" s="266"/>
      <c r="I7" s="266"/>
      <c r="J7" s="266"/>
      <c r="K7" s="266"/>
      <c r="L7" s="259"/>
    </row>
    <row r="8" ht="19.5" customHeight="1" spans="1:12">
      <c r="A8" s="266" t="s">
        <v>183</v>
      </c>
      <c r="B8" s="266" t="s">
        <v>184</v>
      </c>
      <c r="C8" s="266" t="s">
        <v>185</v>
      </c>
      <c r="D8" s="266" t="s">
        <v>67</v>
      </c>
      <c r="E8" s="259" t="s">
        <v>68</v>
      </c>
      <c r="F8" s="259" t="s">
        <v>69</v>
      </c>
      <c r="G8" s="259" t="s">
        <v>77</v>
      </c>
      <c r="H8" s="259" t="s">
        <v>81</v>
      </c>
      <c r="I8" s="259" t="s">
        <v>85</v>
      </c>
      <c r="J8" s="259" t="s">
        <v>89</v>
      </c>
      <c r="K8" s="259" t="s">
        <v>93</v>
      </c>
      <c r="L8" s="259" t="s">
        <v>97</v>
      </c>
    </row>
    <row r="9" ht="19.5" customHeight="1" spans="1:12">
      <c r="A9" s="266"/>
      <c r="B9" s="266"/>
      <c r="C9" s="266"/>
      <c r="D9" s="266" t="s">
        <v>186</v>
      </c>
      <c r="E9" s="263"/>
      <c r="F9" s="263"/>
      <c r="G9" s="263"/>
      <c r="H9" s="263"/>
      <c r="I9" s="263"/>
      <c r="J9" s="263"/>
      <c r="K9" s="263"/>
      <c r="L9" s="263"/>
    </row>
    <row r="10" ht="19.5" customHeight="1" spans="1:12">
      <c r="A10" s="272"/>
      <c r="B10" s="272"/>
      <c r="C10" s="272"/>
      <c r="D10" s="272"/>
      <c r="E10" s="263"/>
      <c r="F10" s="263"/>
      <c r="G10" s="263"/>
      <c r="H10" s="263"/>
      <c r="I10" s="263"/>
      <c r="J10" s="263"/>
      <c r="K10" s="263"/>
      <c r="L10" s="263"/>
    </row>
    <row r="11" ht="19.5" customHeight="1" spans="1:12">
      <c r="A11" s="272" t="s">
        <v>502</v>
      </c>
      <c r="B11" s="272"/>
      <c r="C11" s="272"/>
      <c r="D11" s="272"/>
      <c r="E11" s="272"/>
      <c r="F11" s="272"/>
      <c r="G11" s="272"/>
      <c r="H11" s="272"/>
      <c r="I11" s="272"/>
      <c r="J11" s="272"/>
      <c r="K11" s="272"/>
      <c r="L11" s="27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8611111111111" footer="0.298611111111111"/>
  <pageSetup paperSize="9" scale="85"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I11" sqref="I11"/>
    </sheetView>
  </sheetViews>
  <sheetFormatPr defaultColWidth="9" defaultRowHeight="13.5" outlineLevelCol="4"/>
  <cols>
    <col min="1" max="1" width="41.25" customWidth="1"/>
    <col min="2" max="2" width="10" customWidth="1"/>
    <col min="3" max="5" width="27.125" customWidth="1"/>
  </cols>
  <sheetData>
    <row r="1" ht="25.5" spans="3:3">
      <c r="C1" s="257" t="s">
        <v>503</v>
      </c>
    </row>
    <row r="2" ht="14.25" spans="5:5">
      <c r="E2" s="258" t="s">
        <v>504</v>
      </c>
    </row>
    <row r="3" ht="14.25" spans="1:5">
      <c r="A3" s="258" t="s">
        <v>59</v>
      </c>
      <c r="E3" s="258" t="s">
        <v>505</v>
      </c>
    </row>
    <row r="4" ht="15" customHeight="1" spans="1:5">
      <c r="A4" s="266" t="s">
        <v>506</v>
      </c>
      <c r="B4" s="266" t="s">
        <v>64</v>
      </c>
      <c r="C4" s="266" t="s">
        <v>507</v>
      </c>
      <c r="D4" s="266" t="s">
        <v>508</v>
      </c>
      <c r="E4" s="266" t="s">
        <v>509</v>
      </c>
    </row>
    <row r="5" ht="15" customHeight="1" spans="1:5">
      <c r="A5" s="266" t="s">
        <v>510</v>
      </c>
      <c r="B5" s="266"/>
      <c r="C5" s="266" t="s">
        <v>68</v>
      </c>
      <c r="D5" s="266" t="s">
        <v>69</v>
      </c>
      <c r="E5" s="266" t="s">
        <v>77</v>
      </c>
    </row>
    <row r="6" ht="15" customHeight="1" spans="1:5">
      <c r="A6" s="267" t="s">
        <v>511</v>
      </c>
      <c r="B6" s="266" t="s">
        <v>68</v>
      </c>
      <c r="C6" s="268" t="s">
        <v>512</v>
      </c>
      <c r="D6" s="268" t="s">
        <v>512</v>
      </c>
      <c r="E6" s="268" t="s">
        <v>512</v>
      </c>
    </row>
    <row r="7" ht="15" customHeight="1" spans="1:5">
      <c r="A7" s="269" t="s">
        <v>513</v>
      </c>
      <c r="B7" s="266" t="s">
        <v>69</v>
      </c>
      <c r="C7" s="262">
        <v>377036</v>
      </c>
      <c r="D7" s="262">
        <v>377036</v>
      </c>
      <c r="E7" s="262">
        <v>166860.85</v>
      </c>
    </row>
    <row r="8" ht="15" customHeight="1" spans="1:5">
      <c r="A8" s="269" t="s">
        <v>514</v>
      </c>
      <c r="B8" s="266" t="s">
        <v>77</v>
      </c>
      <c r="C8" s="262"/>
      <c r="D8" s="262"/>
      <c r="E8" s="262"/>
    </row>
    <row r="9" ht="15" customHeight="1" spans="1:5">
      <c r="A9" s="269" t="s">
        <v>515</v>
      </c>
      <c r="B9" s="266" t="s">
        <v>81</v>
      </c>
      <c r="C9" s="262">
        <v>173936</v>
      </c>
      <c r="D9" s="262">
        <v>173936</v>
      </c>
      <c r="E9" s="262">
        <v>110567.65</v>
      </c>
    </row>
    <row r="10" ht="15" customHeight="1" spans="1:5">
      <c r="A10" s="269" t="s">
        <v>516</v>
      </c>
      <c r="B10" s="266" t="s">
        <v>85</v>
      </c>
      <c r="C10" s="262"/>
      <c r="D10" s="262"/>
      <c r="E10" s="262"/>
    </row>
    <row r="11" ht="15" customHeight="1" spans="1:5">
      <c r="A11" s="269" t="s">
        <v>517</v>
      </c>
      <c r="B11" s="266" t="s">
        <v>89</v>
      </c>
      <c r="C11" s="262">
        <v>173936</v>
      </c>
      <c r="D11" s="262">
        <v>173936</v>
      </c>
      <c r="E11" s="262">
        <v>110567.65</v>
      </c>
    </row>
    <row r="12" ht="15" customHeight="1" spans="1:5">
      <c r="A12" s="269" t="s">
        <v>518</v>
      </c>
      <c r="B12" s="266" t="s">
        <v>93</v>
      </c>
      <c r="C12" s="262">
        <v>203100</v>
      </c>
      <c r="D12" s="262">
        <v>203100</v>
      </c>
      <c r="E12" s="262">
        <v>56293.2</v>
      </c>
    </row>
    <row r="13" ht="15" customHeight="1" spans="1:5">
      <c r="A13" s="269" t="s">
        <v>519</v>
      </c>
      <c r="B13" s="266" t="s">
        <v>97</v>
      </c>
      <c r="C13" s="268" t="s">
        <v>512</v>
      </c>
      <c r="D13" s="268" t="s">
        <v>512</v>
      </c>
      <c r="E13" s="262">
        <v>56293.2</v>
      </c>
    </row>
    <row r="14" ht="15" customHeight="1" spans="1:5">
      <c r="A14" s="269" t="s">
        <v>520</v>
      </c>
      <c r="B14" s="266" t="s">
        <v>100</v>
      </c>
      <c r="C14" s="268" t="s">
        <v>512</v>
      </c>
      <c r="D14" s="268" t="s">
        <v>512</v>
      </c>
      <c r="E14" s="262"/>
    </row>
    <row r="15" ht="15" customHeight="1" spans="1:5">
      <c r="A15" s="269" t="s">
        <v>521</v>
      </c>
      <c r="B15" s="266" t="s">
        <v>103</v>
      </c>
      <c r="C15" s="268" t="s">
        <v>512</v>
      </c>
      <c r="D15" s="268" t="s">
        <v>512</v>
      </c>
      <c r="E15" s="262"/>
    </row>
    <row r="16" ht="15" customHeight="1" spans="1:5">
      <c r="A16" s="269" t="s">
        <v>522</v>
      </c>
      <c r="B16" s="266" t="s">
        <v>106</v>
      </c>
      <c r="C16" s="268" t="s">
        <v>512</v>
      </c>
      <c r="D16" s="268" t="s">
        <v>512</v>
      </c>
      <c r="E16" s="268" t="s">
        <v>512</v>
      </c>
    </row>
    <row r="17" ht="15" customHeight="1" spans="1:5">
      <c r="A17" s="269" t="s">
        <v>523</v>
      </c>
      <c r="B17" s="266" t="s">
        <v>109</v>
      </c>
      <c r="C17" s="268" t="s">
        <v>512</v>
      </c>
      <c r="D17" s="268" t="s">
        <v>512</v>
      </c>
      <c r="E17" s="262"/>
    </row>
    <row r="18" ht="15" customHeight="1" spans="1:5">
      <c r="A18" s="269" t="s">
        <v>524</v>
      </c>
      <c r="B18" s="266" t="s">
        <v>112</v>
      </c>
      <c r="C18" s="268" t="s">
        <v>512</v>
      </c>
      <c r="D18" s="268" t="s">
        <v>512</v>
      </c>
      <c r="E18" s="262"/>
    </row>
    <row r="19" ht="15" customHeight="1" spans="1:5">
      <c r="A19" s="269" t="s">
        <v>525</v>
      </c>
      <c r="B19" s="266" t="s">
        <v>115</v>
      </c>
      <c r="C19" s="268" t="s">
        <v>512</v>
      </c>
      <c r="D19" s="268" t="s">
        <v>512</v>
      </c>
      <c r="E19" s="262"/>
    </row>
    <row r="20" ht="15" customHeight="1" spans="1:5">
      <c r="A20" s="269" t="s">
        <v>526</v>
      </c>
      <c r="B20" s="266" t="s">
        <v>118</v>
      </c>
      <c r="C20" s="268" t="s">
        <v>512</v>
      </c>
      <c r="D20" s="268" t="s">
        <v>512</v>
      </c>
      <c r="E20" s="270">
        <v>5</v>
      </c>
    </row>
    <row r="21" ht="15" customHeight="1" spans="1:5">
      <c r="A21" s="269" t="s">
        <v>527</v>
      </c>
      <c r="B21" s="266" t="s">
        <v>121</v>
      </c>
      <c r="C21" s="268" t="s">
        <v>512</v>
      </c>
      <c r="D21" s="268" t="s">
        <v>512</v>
      </c>
      <c r="E21" s="270">
        <v>54</v>
      </c>
    </row>
    <row r="22" ht="15" customHeight="1" spans="1:5">
      <c r="A22" s="269" t="s">
        <v>528</v>
      </c>
      <c r="B22" s="266" t="s">
        <v>124</v>
      </c>
      <c r="C22" s="268" t="s">
        <v>512</v>
      </c>
      <c r="D22" s="268" t="s">
        <v>512</v>
      </c>
      <c r="E22" s="270"/>
    </row>
    <row r="23" ht="15" customHeight="1" spans="1:5">
      <c r="A23" s="269" t="s">
        <v>529</v>
      </c>
      <c r="B23" s="266" t="s">
        <v>127</v>
      </c>
      <c r="C23" s="268" t="s">
        <v>512</v>
      </c>
      <c r="D23" s="268" t="s">
        <v>512</v>
      </c>
      <c r="E23" s="270">
        <v>619</v>
      </c>
    </row>
    <row r="24" ht="15" customHeight="1" spans="1:5">
      <c r="A24" s="269" t="s">
        <v>530</v>
      </c>
      <c r="B24" s="266" t="s">
        <v>130</v>
      </c>
      <c r="C24" s="268" t="s">
        <v>512</v>
      </c>
      <c r="D24" s="268" t="s">
        <v>512</v>
      </c>
      <c r="E24" s="262"/>
    </row>
    <row r="25" ht="15" customHeight="1" spans="1:5">
      <c r="A25" s="269" t="s">
        <v>531</v>
      </c>
      <c r="B25" s="266" t="s">
        <v>133</v>
      </c>
      <c r="C25" s="268" t="s">
        <v>512</v>
      </c>
      <c r="D25" s="268" t="s">
        <v>512</v>
      </c>
      <c r="E25" s="262"/>
    </row>
    <row r="26" ht="15" customHeight="1" spans="1:5">
      <c r="A26" s="269" t="s">
        <v>532</v>
      </c>
      <c r="B26" s="266" t="s">
        <v>136</v>
      </c>
      <c r="C26" s="268" t="s">
        <v>512</v>
      </c>
      <c r="D26" s="268" t="s">
        <v>512</v>
      </c>
      <c r="E26" s="262"/>
    </row>
    <row r="27" ht="15" customHeight="1" spans="1:5">
      <c r="A27" s="267" t="s">
        <v>533</v>
      </c>
      <c r="B27" s="266" t="s">
        <v>139</v>
      </c>
      <c r="C27" s="268" t="s">
        <v>512</v>
      </c>
      <c r="D27" s="268" t="s">
        <v>512</v>
      </c>
      <c r="E27" s="262">
        <v>4124869.26</v>
      </c>
    </row>
    <row r="28" ht="15" customHeight="1" spans="1:5">
      <c r="A28" s="269" t="s">
        <v>534</v>
      </c>
      <c r="B28" s="266" t="s">
        <v>142</v>
      </c>
      <c r="C28" s="268" t="s">
        <v>512</v>
      </c>
      <c r="D28" s="268" t="s">
        <v>512</v>
      </c>
      <c r="E28" s="262">
        <v>4124869.26</v>
      </c>
    </row>
    <row r="29" ht="15" customHeight="1" spans="1:5">
      <c r="A29" s="269" t="s">
        <v>535</v>
      </c>
      <c r="B29" s="266" t="s">
        <v>145</v>
      </c>
      <c r="C29" s="268" t="s">
        <v>512</v>
      </c>
      <c r="D29" s="268" t="s">
        <v>512</v>
      </c>
      <c r="E29" s="262"/>
    </row>
    <row r="30" ht="41.25" customHeight="1" spans="1:5">
      <c r="A30" s="264" t="s">
        <v>536</v>
      </c>
      <c r="B30" s="264"/>
      <c r="C30" s="264"/>
      <c r="D30" s="264"/>
      <c r="E30" s="264"/>
    </row>
    <row r="31" ht="21" customHeight="1" spans="1:5">
      <c r="A31" s="264" t="s">
        <v>537</v>
      </c>
      <c r="B31" s="264"/>
      <c r="C31" s="264"/>
      <c r="D31" s="264"/>
      <c r="E31" s="264"/>
    </row>
    <row r="33" spans="3:3">
      <c r="C33" s="265" t="s">
        <v>538</v>
      </c>
    </row>
  </sheetData>
  <mergeCells count="3">
    <mergeCell ref="A30:E30"/>
    <mergeCell ref="A31:E31"/>
    <mergeCell ref="B4:B5"/>
  </mergeCells>
  <printOptions horizontalCentered="1"/>
  <pageMargins left="0.700694444444445" right="0.700694444444445" top="0.751388888888889" bottom="0.751388888888889" header="0.298611111111111" footer="0.298611111111111"/>
  <pageSetup paperSize="9" scale="91"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C8" sqref="C8:E8"/>
    </sheetView>
  </sheetViews>
  <sheetFormatPr defaultColWidth="9" defaultRowHeight="13.5" outlineLevelCol="4"/>
  <cols>
    <col min="1" max="1" width="43.75" customWidth="1"/>
    <col min="2" max="2" width="11" customWidth="1"/>
    <col min="3" max="5" width="16.25" customWidth="1"/>
  </cols>
  <sheetData>
    <row r="1" ht="25.5" spans="2:2">
      <c r="B1" s="257" t="s">
        <v>539</v>
      </c>
    </row>
    <row r="2" ht="14.25" spans="5:5">
      <c r="E2" s="258" t="s">
        <v>540</v>
      </c>
    </row>
    <row r="3" ht="14.25" spans="1:5">
      <c r="A3" s="258" t="s">
        <v>59</v>
      </c>
      <c r="E3" s="258" t="s">
        <v>60</v>
      </c>
    </row>
    <row r="4" ht="15" customHeight="1" spans="1:5">
      <c r="A4" s="259" t="s">
        <v>506</v>
      </c>
      <c r="B4" s="259" t="s">
        <v>64</v>
      </c>
      <c r="C4" s="259" t="s">
        <v>507</v>
      </c>
      <c r="D4" s="259" t="s">
        <v>508</v>
      </c>
      <c r="E4" s="259" t="s">
        <v>509</v>
      </c>
    </row>
    <row r="5" ht="15" customHeight="1" spans="1:5">
      <c r="A5" s="260" t="s">
        <v>510</v>
      </c>
      <c r="B5" s="261"/>
      <c r="C5" s="261" t="s">
        <v>68</v>
      </c>
      <c r="D5" s="261" t="s">
        <v>69</v>
      </c>
      <c r="E5" s="261" t="s">
        <v>77</v>
      </c>
    </row>
    <row r="6" ht="15" customHeight="1" spans="1:5">
      <c r="A6" s="260" t="s">
        <v>541</v>
      </c>
      <c r="B6" s="261" t="s">
        <v>68</v>
      </c>
      <c r="C6" s="261" t="s">
        <v>512</v>
      </c>
      <c r="D6" s="261" t="s">
        <v>512</v>
      </c>
      <c r="E6" s="261" t="s">
        <v>512</v>
      </c>
    </row>
    <row r="7" ht="15" customHeight="1" spans="1:5">
      <c r="A7" s="260" t="s">
        <v>513</v>
      </c>
      <c r="B7" s="261" t="s">
        <v>69</v>
      </c>
      <c r="C7" s="262">
        <v>377036</v>
      </c>
      <c r="D7" s="262">
        <v>377036</v>
      </c>
      <c r="E7" s="263">
        <v>166860.85</v>
      </c>
    </row>
    <row r="8" ht="15" customHeight="1" spans="1:5">
      <c r="A8" s="260" t="s">
        <v>514</v>
      </c>
      <c r="B8" s="261" t="s">
        <v>77</v>
      </c>
      <c r="C8" s="262"/>
      <c r="D8" s="262"/>
      <c r="E8" s="263"/>
    </row>
    <row r="9" ht="15" customHeight="1" spans="1:5">
      <c r="A9" s="260" t="s">
        <v>515</v>
      </c>
      <c r="B9" s="261" t="s">
        <v>81</v>
      </c>
      <c r="C9" s="262">
        <v>173936</v>
      </c>
      <c r="D9" s="262">
        <v>173936</v>
      </c>
      <c r="E9" s="263">
        <v>110567.65</v>
      </c>
    </row>
    <row r="10" ht="15" customHeight="1" spans="1:5">
      <c r="A10" s="260" t="s">
        <v>516</v>
      </c>
      <c r="B10" s="261" t="s">
        <v>85</v>
      </c>
      <c r="C10" s="262"/>
      <c r="D10" s="262"/>
      <c r="E10" s="263"/>
    </row>
    <row r="11" ht="15" customHeight="1" spans="1:5">
      <c r="A11" s="260" t="s">
        <v>517</v>
      </c>
      <c r="B11" s="261" t="s">
        <v>89</v>
      </c>
      <c r="C11" s="262">
        <v>173936</v>
      </c>
      <c r="D11" s="262">
        <v>173936</v>
      </c>
      <c r="E11" s="263">
        <v>110567.65</v>
      </c>
    </row>
    <row r="12" ht="15" customHeight="1" spans="1:5">
      <c r="A12" s="260" t="s">
        <v>518</v>
      </c>
      <c r="B12" s="261" t="s">
        <v>93</v>
      </c>
      <c r="C12" s="262">
        <v>203100</v>
      </c>
      <c r="D12" s="262">
        <v>203100</v>
      </c>
      <c r="E12" s="263">
        <v>56293.2</v>
      </c>
    </row>
    <row r="13" ht="15" customHeight="1" spans="1:5">
      <c r="A13" s="260" t="s">
        <v>519</v>
      </c>
      <c r="B13" s="261" t="s">
        <v>97</v>
      </c>
      <c r="C13" s="261" t="s">
        <v>512</v>
      </c>
      <c r="D13" s="261" t="s">
        <v>512</v>
      </c>
      <c r="E13" s="263">
        <v>56293.2</v>
      </c>
    </row>
    <row r="14" ht="15" customHeight="1" spans="1:5">
      <c r="A14" s="260" t="s">
        <v>520</v>
      </c>
      <c r="B14" s="261" t="s">
        <v>100</v>
      </c>
      <c r="C14" s="261" t="s">
        <v>512</v>
      </c>
      <c r="D14" s="261" t="s">
        <v>512</v>
      </c>
      <c r="E14" s="263"/>
    </row>
    <row r="15" ht="15" customHeight="1" spans="1:5">
      <c r="A15" s="260" t="s">
        <v>521</v>
      </c>
      <c r="B15" s="261" t="s">
        <v>103</v>
      </c>
      <c r="C15" s="261" t="s">
        <v>512</v>
      </c>
      <c r="D15" s="261" t="s">
        <v>512</v>
      </c>
      <c r="E15" s="263"/>
    </row>
    <row r="16" ht="48" customHeight="1" spans="1:5">
      <c r="A16" s="264" t="s">
        <v>542</v>
      </c>
      <c r="B16" s="264"/>
      <c r="C16" s="264"/>
      <c r="D16" s="264"/>
      <c r="E16" s="264"/>
    </row>
    <row r="18" spans="2:2">
      <c r="B18" s="265" t="s">
        <v>538</v>
      </c>
    </row>
  </sheetData>
  <mergeCells count="1">
    <mergeCell ref="A16:E16"/>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U2" sqref="U2"/>
    </sheetView>
  </sheetViews>
  <sheetFormatPr defaultColWidth="9" defaultRowHeight="14.25"/>
  <cols>
    <col min="1" max="1" width="6.25" style="223" customWidth="1"/>
    <col min="2" max="2" width="5.125" style="223" customWidth="1"/>
    <col min="3" max="4" width="18.25" style="223" customWidth="1"/>
    <col min="5" max="5" width="16" style="223" customWidth="1"/>
    <col min="6" max="9" width="17.125" style="223" customWidth="1"/>
    <col min="10" max="10" width="16" style="223" customWidth="1"/>
    <col min="11" max="11" width="13.75" style="223" customWidth="1"/>
    <col min="12" max="12" width="8.5" style="223" customWidth="1"/>
    <col min="13" max="13" width="7.875" style="223" customWidth="1"/>
    <col min="14" max="14" width="18.25" style="224" customWidth="1"/>
    <col min="15" max="15" width="17.125" style="223" customWidth="1"/>
    <col min="16" max="16" width="9.125" style="223" customWidth="1"/>
    <col min="17" max="19" width="17.125" style="223" customWidth="1"/>
    <col min="20" max="21" width="16" style="223" customWidth="1"/>
    <col min="22" max="16384" width="9" style="223"/>
  </cols>
  <sheetData>
    <row r="1" s="220" customFormat="1" ht="36" customHeight="1" spans="1:21">
      <c r="A1" s="225" t="s">
        <v>543</v>
      </c>
      <c r="B1" s="225"/>
      <c r="C1" s="225"/>
      <c r="D1" s="225"/>
      <c r="E1" s="225"/>
      <c r="F1" s="225"/>
      <c r="G1" s="225"/>
      <c r="H1" s="225"/>
      <c r="I1" s="225"/>
      <c r="J1" s="225"/>
      <c r="K1" s="225"/>
      <c r="L1" s="225"/>
      <c r="M1" s="225"/>
      <c r="N1" s="243"/>
      <c r="O1" s="225"/>
      <c r="P1" s="225"/>
      <c r="Q1" s="225"/>
      <c r="R1" s="225"/>
      <c r="S1" s="225"/>
      <c r="T1" s="225"/>
      <c r="U1" s="225"/>
    </row>
    <row r="2" s="220" customFormat="1" ht="18" customHeight="1" spans="1:21">
      <c r="A2" s="226"/>
      <c r="B2" s="226"/>
      <c r="C2" s="226"/>
      <c r="D2" s="226"/>
      <c r="E2" s="226"/>
      <c r="F2" s="226"/>
      <c r="G2" s="226"/>
      <c r="H2" s="226"/>
      <c r="I2" s="226"/>
      <c r="J2" s="226"/>
      <c r="K2" s="226"/>
      <c r="L2" s="226"/>
      <c r="M2" s="226"/>
      <c r="N2" s="244"/>
      <c r="U2" s="251" t="s">
        <v>544</v>
      </c>
    </row>
    <row r="3" s="220" customFormat="1" ht="18" customHeight="1" spans="1:21">
      <c r="A3" s="227" t="s">
        <v>59</v>
      </c>
      <c r="B3" s="226"/>
      <c r="C3" s="226"/>
      <c r="D3" s="226"/>
      <c r="E3" s="228"/>
      <c r="F3" s="228"/>
      <c r="G3" s="226"/>
      <c r="H3" s="226"/>
      <c r="I3" s="226"/>
      <c r="J3" s="226"/>
      <c r="K3" s="226"/>
      <c r="L3" s="226"/>
      <c r="M3" s="226"/>
      <c r="N3" s="244"/>
      <c r="U3" s="251" t="s">
        <v>60</v>
      </c>
    </row>
    <row r="4" s="220" customFormat="1" ht="24" customHeight="1" spans="1:21">
      <c r="A4" s="229" t="s">
        <v>63</v>
      </c>
      <c r="B4" s="229" t="s">
        <v>64</v>
      </c>
      <c r="C4" s="230" t="s">
        <v>545</v>
      </c>
      <c r="D4" s="231" t="s">
        <v>546</v>
      </c>
      <c r="E4" s="229" t="s">
        <v>547</v>
      </c>
      <c r="F4" s="232" t="s">
        <v>548</v>
      </c>
      <c r="G4" s="233"/>
      <c r="H4" s="233"/>
      <c r="I4" s="233"/>
      <c r="J4" s="233"/>
      <c r="K4" s="233"/>
      <c r="L4" s="233"/>
      <c r="M4" s="233"/>
      <c r="N4" s="245"/>
      <c r="O4" s="246"/>
      <c r="P4" s="247" t="s">
        <v>549</v>
      </c>
      <c r="Q4" s="229" t="s">
        <v>550</v>
      </c>
      <c r="R4" s="230" t="s">
        <v>551</v>
      </c>
      <c r="S4" s="252"/>
      <c r="T4" s="253" t="s">
        <v>552</v>
      </c>
      <c r="U4" s="252"/>
    </row>
    <row r="5" s="220" customFormat="1" ht="36" customHeight="1" spans="1:21">
      <c r="A5" s="229"/>
      <c r="B5" s="229"/>
      <c r="C5" s="234"/>
      <c r="D5" s="231"/>
      <c r="E5" s="229"/>
      <c r="F5" s="235" t="s">
        <v>181</v>
      </c>
      <c r="G5" s="235"/>
      <c r="H5" s="235" t="s">
        <v>553</v>
      </c>
      <c r="I5" s="235"/>
      <c r="J5" s="248" t="s">
        <v>554</v>
      </c>
      <c r="K5" s="249"/>
      <c r="L5" s="250" t="s">
        <v>555</v>
      </c>
      <c r="M5" s="250"/>
      <c r="N5" s="158" t="s">
        <v>556</v>
      </c>
      <c r="O5" s="158"/>
      <c r="P5" s="247"/>
      <c r="Q5" s="229"/>
      <c r="R5" s="236"/>
      <c r="S5" s="254"/>
      <c r="T5" s="255"/>
      <c r="U5" s="254"/>
    </row>
    <row r="6" s="220" customFormat="1" ht="24" customHeight="1" spans="1:21">
      <c r="A6" s="229"/>
      <c r="B6" s="229"/>
      <c r="C6" s="236"/>
      <c r="D6" s="231"/>
      <c r="E6" s="229"/>
      <c r="F6" s="235" t="s">
        <v>557</v>
      </c>
      <c r="G6" s="237" t="s">
        <v>558</v>
      </c>
      <c r="H6" s="235" t="s">
        <v>557</v>
      </c>
      <c r="I6" s="237" t="s">
        <v>558</v>
      </c>
      <c r="J6" s="235" t="s">
        <v>557</v>
      </c>
      <c r="K6" s="237" t="s">
        <v>558</v>
      </c>
      <c r="L6" s="235" t="s">
        <v>557</v>
      </c>
      <c r="M6" s="237" t="s">
        <v>558</v>
      </c>
      <c r="N6" s="235" t="s">
        <v>557</v>
      </c>
      <c r="O6" s="237" t="s">
        <v>558</v>
      </c>
      <c r="P6" s="247"/>
      <c r="Q6" s="229"/>
      <c r="R6" s="235" t="s">
        <v>557</v>
      </c>
      <c r="S6" s="256" t="s">
        <v>558</v>
      </c>
      <c r="T6" s="235" t="s">
        <v>557</v>
      </c>
      <c r="U6" s="237" t="s">
        <v>558</v>
      </c>
    </row>
    <row r="7" s="221" customFormat="1" ht="24" customHeight="1" spans="1:21">
      <c r="A7" s="229" t="s">
        <v>67</v>
      </c>
      <c r="B7" s="229"/>
      <c r="C7" s="229">
        <v>1</v>
      </c>
      <c r="D7" s="237" t="s">
        <v>69</v>
      </c>
      <c r="E7" s="229">
        <v>3</v>
      </c>
      <c r="F7" s="229">
        <v>4</v>
      </c>
      <c r="G7" s="237" t="s">
        <v>85</v>
      </c>
      <c r="H7" s="229">
        <v>6</v>
      </c>
      <c r="I7" s="229">
        <v>7</v>
      </c>
      <c r="J7" s="237" t="s">
        <v>97</v>
      </c>
      <c r="K7" s="229">
        <v>9</v>
      </c>
      <c r="L7" s="229">
        <v>10</v>
      </c>
      <c r="M7" s="237" t="s">
        <v>106</v>
      </c>
      <c r="N7" s="229">
        <v>12</v>
      </c>
      <c r="O7" s="229">
        <v>13</v>
      </c>
      <c r="P7" s="237" t="s">
        <v>115</v>
      </c>
      <c r="Q7" s="229">
        <v>15</v>
      </c>
      <c r="R7" s="229">
        <v>16</v>
      </c>
      <c r="S7" s="237" t="s">
        <v>124</v>
      </c>
      <c r="T7" s="229">
        <v>18</v>
      </c>
      <c r="U7" s="229">
        <v>19</v>
      </c>
    </row>
    <row r="8" s="222" customFormat="1" ht="24" customHeight="1" spans="1:21">
      <c r="A8" s="238" t="s">
        <v>186</v>
      </c>
      <c r="B8" s="239">
        <v>1</v>
      </c>
      <c r="C8" s="238">
        <v>33497887.89</v>
      </c>
      <c r="D8" s="238">
        <f>E8+F8+R8+T8+Q8</f>
        <v>52493140.61</v>
      </c>
      <c r="E8" s="240">
        <v>4481448.35</v>
      </c>
      <c r="F8" s="240">
        <v>44800145.61</v>
      </c>
      <c r="G8" s="240">
        <v>26505862.58</v>
      </c>
      <c r="H8" s="240">
        <v>6425238.91</v>
      </c>
      <c r="I8" s="240">
        <v>1794115.72</v>
      </c>
      <c r="J8" s="240">
        <v>1106166</v>
      </c>
      <c r="K8" s="240"/>
      <c r="L8" s="240"/>
      <c r="M8" s="240"/>
      <c r="N8" s="240">
        <f>F8-H8-J8</f>
        <v>37268740.7</v>
      </c>
      <c r="O8" s="240">
        <f>G8-I8-K8</f>
        <v>24711746.86</v>
      </c>
      <c r="P8" s="240"/>
      <c r="Q8" s="240"/>
      <c r="R8" s="240">
        <v>3202389</v>
      </c>
      <c r="S8" s="240">
        <v>2506843.51</v>
      </c>
      <c r="T8" s="240">
        <f>361.65+8796</f>
        <v>9157.65</v>
      </c>
      <c r="U8" s="240">
        <f>361.65+3371.8</f>
        <v>3733.45</v>
      </c>
    </row>
    <row r="9" s="220" customFormat="1" ht="49" customHeight="1" spans="1:21">
      <c r="A9" s="241" t="s">
        <v>559</v>
      </c>
      <c r="B9" s="241"/>
      <c r="C9" s="241"/>
      <c r="D9" s="241"/>
      <c r="E9" s="241"/>
      <c r="F9" s="241"/>
      <c r="G9" s="241"/>
      <c r="H9" s="241"/>
      <c r="I9" s="241"/>
      <c r="J9" s="241"/>
      <c r="K9" s="241"/>
      <c r="L9" s="241"/>
      <c r="M9" s="241"/>
      <c r="N9" s="241"/>
      <c r="O9" s="241"/>
      <c r="P9" s="241"/>
      <c r="Q9" s="241"/>
      <c r="R9" s="241"/>
      <c r="S9" s="241"/>
      <c r="T9" s="241"/>
      <c r="U9" s="241"/>
    </row>
    <row r="10" s="223" customFormat="1" ht="26.25" customHeight="1" spans="5:14">
      <c r="E10" s="242"/>
      <c r="N10" s="224"/>
    </row>
    <row r="11" s="223" customFormat="1" ht="26.25" customHeight="1" spans="3:14">
      <c r="C11" s="242"/>
      <c r="D11" s="242"/>
      <c r="N11" s="224"/>
    </row>
    <row r="12" s="223" customFormat="1" ht="26.25" customHeight="1" spans="14:14">
      <c r="N12" s="224"/>
    </row>
    <row r="13" s="223" customFormat="1" ht="26.25" customHeight="1" spans="14:14">
      <c r="N13" s="224"/>
    </row>
    <row r="14" s="223" customFormat="1" ht="26.25" customHeight="1" spans="14:14">
      <c r="N14" s="224"/>
    </row>
    <row r="15" s="223" customFormat="1" ht="26.25" customHeight="1" spans="14:14">
      <c r="N15" s="224"/>
    </row>
    <row r="16" s="223" customFormat="1" ht="26.25" customHeight="1" spans="14:14">
      <c r="N16" s="224"/>
    </row>
    <row r="17" s="223" customFormat="1" ht="26.25" customHeight="1" spans="14:14">
      <c r="N17" s="224"/>
    </row>
    <row r="18" s="223" customFormat="1" ht="26.25" customHeight="1" spans="14:14">
      <c r="N18" s="224"/>
    </row>
    <row r="19" s="223" customFormat="1" ht="26.25" customHeight="1" spans="14:14">
      <c r="N19" s="224"/>
    </row>
    <row r="20" s="223" customFormat="1" ht="26.25" customHeight="1" spans="14:14">
      <c r="N20" s="224"/>
    </row>
    <row r="21" s="223" customFormat="1" ht="26.25" customHeight="1" spans="14:14">
      <c r="N21" s="224"/>
    </row>
    <row r="22" s="223" customFormat="1" ht="26.25" customHeight="1" spans="14:14">
      <c r="N22" s="224"/>
    </row>
    <row r="23" s="223" customFormat="1" ht="26.25" customHeight="1" spans="14:14">
      <c r="N23" s="224"/>
    </row>
    <row r="24" s="223" customFormat="1" ht="26.25" customHeight="1" spans="14:14">
      <c r="N24" s="224"/>
    </row>
    <row r="25" s="223" customFormat="1" ht="26.25" customHeight="1" spans="14:14">
      <c r="N25" s="224"/>
    </row>
    <row r="26" s="223" customFormat="1" ht="26.25" customHeight="1" spans="14:14">
      <c r="N26" s="224"/>
    </row>
    <row r="27" s="223" customFormat="1" ht="26.25" customHeight="1" spans="14:14">
      <c r="N27" s="224"/>
    </row>
    <row r="28" s="223" customFormat="1" ht="26.25" customHeight="1" spans="14:14">
      <c r="N28" s="224"/>
    </row>
    <row r="29" s="223" customFormat="1" ht="26.25" customHeight="1" spans="14:14">
      <c r="N29" s="224"/>
    </row>
    <row r="30" s="223" customFormat="1" ht="26.25" customHeight="1" spans="14:14">
      <c r="N30" s="224"/>
    </row>
    <row r="31" s="223" customFormat="1" ht="26.25" customHeight="1" spans="14:14">
      <c r="N31" s="224"/>
    </row>
    <row r="32" s="223" customFormat="1" ht="26.25" customHeight="1" spans="14:14">
      <c r="N32" s="224"/>
    </row>
    <row r="33" s="223" customFormat="1" ht="26.25" customHeight="1" spans="14:14">
      <c r="N33" s="224"/>
    </row>
    <row r="34" s="223" customFormat="1" ht="26.25" customHeight="1" spans="14:14">
      <c r="N34" s="224"/>
    </row>
    <row r="35" s="223" customFormat="1" ht="26.25" customHeight="1" spans="14:14">
      <c r="N35" s="224"/>
    </row>
    <row r="36" s="223" customFormat="1" ht="26.25" customHeight="1" spans="14:14">
      <c r="N36" s="224"/>
    </row>
    <row r="37" s="223" customFormat="1" ht="26.25" customHeight="1" spans="14:14">
      <c r="N37" s="224"/>
    </row>
    <row r="38" s="223" customFormat="1" ht="26.25" customHeight="1" spans="14:14">
      <c r="N38" s="224"/>
    </row>
    <row r="39" s="223" customFormat="1" ht="26.25" customHeight="1" spans="14:14">
      <c r="N39" s="224"/>
    </row>
    <row r="40" s="223" customFormat="1" ht="26.25" customHeight="1" spans="14:14">
      <c r="N40" s="224"/>
    </row>
    <row r="41" s="223" customFormat="1" ht="26.25" customHeight="1" spans="14:14">
      <c r="N41" s="224"/>
    </row>
    <row r="42" s="223" customFormat="1" ht="26.25" customHeight="1" spans="14:14">
      <c r="N42" s="224"/>
    </row>
    <row r="43" s="223" customFormat="1" ht="26.25" customHeight="1" spans="14:14">
      <c r="N43" s="224"/>
    </row>
    <row r="44" s="223" customFormat="1" ht="26.25" customHeight="1" spans="14:14">
      <c r="N44" s="224"/>
    </row>
    <row r="45" s="223" customFormat="1" ht="26.25" customHeight="1" spans="14:14">
      <c r="N45" s="224"/>
    </row>
    <row r="46" s="223" customFormat="1" ht="26.25" customHeight="1" spans="14:14">
      <c r="N46" s="224"/>
    </row>
    <row r="47" s="223" customFormat="1" ht="26.25" customHeight="1" spans="14:14">
      <c r="N47" s="224"/>
    </row>
    <row r="48" s="223" customFormat="1" ht="26.25" customHeight="1" spans="14:14">
      <c r="N48" s="224"/>
    </row>
    <row r="49" s="223" customFormat="1" ht="26.25" customHeight="1" spans="14:14">
      <c r="N49" s="224"/>
    </row>
    <row r="50" s="223" customFormat="1" ht="26.25" customHeight="1" spans="14:14">
      <c r="N50" s="224"/>
    </row>
    <row r="51" s="223" customFormat="1" ht="26.25" customHeight="1" spans="14:14">
      <c r="N51" s="224"/>
    </row>
    <row r="52" s="223" customFormat="1" ht="26.25" customHeight="1" spans="14:14">
      <c r="N52" s="224"/>
    </row>
    <row r="53" s="223" customFormat="1" ht="26.25" customHeight="1" spans="14:14">
      <c r="N53" s="224"/>
    </row>
    <row r="54" s="223" customFormat="1" ht="26.25" customHeight="1" spans="14:14">
      <c r="N54" s="224"/>
    </row>
    <row r="55" s="223" customFormat="1" ht="26.25" customHeight="1" spans="14:14">
      <c r="N55" s="224"/>
    </row>
    <row r="56" s="223" customFormat="1" ht="26.25" customHeight="1" spans="14:14">
      <c r="N56" s="224"/>
    </row>
    <row r="57" s="223" customFormat="1" ht="26.25" customHeight="1" spans="14:14">
      <c r="N57" s="224"/>
    </row>
    <row r="58" s="223" customFormat="1" ht="26.25" customHeight="1" spans="14:14">
      <c r="N58" s="224"/>
    </row>
    <row r="59" s="223" customFormat="1" ht="26.25" customHeight="1" spans="14:14">
      <c r="N59" s="224"/>
    </row>
    <row r="60" s="223" customFormat="1" ht="26.25" customHeight="1" spans="14:14">
      <c r="N60" s="224"/>
    </row>
    <row r="61" s="223" customFormat="1" ht="26.25" customHeight="1" spans="14:14">
      <c r="N61" s="224"/>
    </row>
    <row r="62" s="223" customFormat="1" ht="26.25" customHeight="1" spans="14:14">
      <c r="N62" s="224"/>
    </row>
    <row r="63" s="223" customFormat="1" ht="26.25" customHeight="1" spans="14:14">
      <c r="N63" s="224"/>
    </row>
    <row r="64" s="223" customFormat="1" ht="26.25" customHeight="1" spans="14:14">
      <c r="N64" s="224"/>
    </row>
    <row r="65" s="223" customFormat="1" ht="26.25" customHeight="1" spans="14:14">
      <c r="N65" s="224"/>
    </row>
    <row r="66" s="223" customFormat="1" ht="26.25" customHeight="1" spans="14:14">
      <c r="N66" s="224"/>
    </row>
    <row r="67" s="223" customFormat="1" ht="26.25" customHeight="1" spans="14:14">
      <c r="N67" s="224"/>
    </row>
    <row r="68" s="223" customFormat="1" ht="26.25" customHeight="1" spans="14:14">
      <c r="N68" s="224"/>
    </row>
    <row r="69" s="223" customFormat="1" ht="26.25" customHeight="1" spans="14:14">
      <c r="N69" s="224"/>
    </row>
    <row r="70" s="223" customFormat="1" ht="26.25" customHeight="1" spans="14:14">
      <c r="N70" s="224"/>
    </row>
    <row r="71" s="223" customFormat="1" ht="26.25" customHeight="1" spans="14:14">
      <c r="N71" s="224"/>
    </row>
    <row r="72" s="223" customFormat="1" ht="26.25" customHeight="1" spans="14:14">
      <c r="N72" s="224"/>
    </row>
    <row r="73" s="223" customFormat="1" ht="26.25" customHeight="1" spans="14:14">
      <c r="N73" s="224"/>
    </row>
    <row r="74" s="223" customFormat="1" ht="26.25" customHeight="1" spans="14:14">
      <c r="N74" s="224"/>
    </row>
    <row r="75" s="223" customFormat="1" ht="26.25" customHeight="1" spans="14:14">
      <c r="N75" s="224"/>
    </row>
    <row r="76" s="223" customFormat="1" ht="26.25" customHeight="1" spans="14:14">
      <c r="N76" s="224"/>
    </row>
    <row r="77" s="223" customFormat="1" ht="26.25" customHeight="1" spans="14:14">
      <c r="N77" s="224"/>
    </row>
    <row r="78" s="223" customFormat="1" ht="26.25" customHeight="1" spans="14:14">
      <c r="N78" s="224"/>
    </row>
    <row r="79" s="223" customFormat="1" ht="26.25" customHeight="1" spans="14:14">
      <c r="N79" s="224"/>
    </row>
    <row r="80" s="223" customFormat="1" ht="26.25" customHeight="1" spans="14:14">
      <c r="N80" s="224"/>
    </row>
    <row r="81" s="223" customFormat="1" ht="26.25" customHeight="1" spans="14:14">
      <c r="N81" s="224"/>
    </row>
    <row r="82" s="223" customFormat="1" ht="26.25" customHeight="1" spans="14:14">
      <c r="N82" s="224"/>
    </row>
    <row r="83" s="223" customFormat="1" ht="26.25" customHeight="1" spans="14:14">
      <c r="N83" s="224"/>
    </row>
    <row r="84" s="223" customFormat="1" ht="26.25" customHeight="1" spans="14:14">
      <c r="N84" s="224"/>
    </row>
    <row r="85" s="223" customFormat="1" ht="26.25" customHeight="1" spans="14:14">
      <c r="N85" s="224"/>
    </row>
    <row r="86" s="223" customFormat="1" ht="26.25" customHeight="1" spans="14:14">
      <c r="N86" s="224"/>
    </row>
    <row r="87" s="223" customFormat="1" ht="26.25" customHeight="1" spans="14:14">
      <c r="N87" s="224"/>
    </row>
    <row r="88" s="223" customFormat="1" ht="26.25" customHeight="1" spans="14:14">
      <c r="N88" s="224"/>
    </row>
    <row r="89" s="223" customFormat="1" ht="26.25" customHeight="1" spans="14:14">
      <c r="N89" s="224"/>
    </row>
    <row r="90" s="223" customFormat="1" ht="26.25" customHeight="1" spans="14:14">
      <c r="N90" s="224"/>
    </row>
    <row r="91" s="223" customFormat="1" ht="26.25" customHeight="1" spans="14:14">
      <c r="N91" s="224"/>
    </row>
    <row r="92" s="223" customFormat="1" ht="26.25" customHeight="1" spans="14:14">
      <c r="N92" s="224"/>
    </row>
    <row r="93" s="223" customFormat="1" ht="26.25" customHeight="1" spans="14:14">
      <c r="N93" s="224"/>
    </row>
    <row r="94" s="223" customFormat="1" ht="26.25" customHeight="1" spans="14:14">
      <c r="N94" s="224"/>
    </row>
    <row r="95" s="223" customFormat="1" ht="26.25" customHeight="1" spans="14:14">
      <c r="N95" s="224"/>
    </row>
    <row r="96" s="223" customFormat="1" ht="26.25" customHeight="1" spans="14:14">
      <c r="N96" s="224"/>
    </row>
    <row r="97" s="223" customFormat="1" ht="26.25" customHeight="1" spans="14:14">
      <c r="N97" s="224"/>
    </row>
    <row r="98" s="223" customFormat="1" ht="26.25" customHeight="1" spans="14:14">
      <c r="N98" s="224"/>
    </row>
    <row r="99" s="223" customFormat="1" ht="26.25" customHeight="1" spans="14:14">
      <c r="N99" s="224"/>
    </row>
    <row r="100" s="223" customFormat="1" ht="26.25" customHeight="1" spans="14:14">
      <c r="N100" s="224"/>
    </row>
    <row r="101" s="223" customFormat="1" ht="26.25" customHeight="1" spans="14:14">
      <c r="N101" s="224"/>
    </row>
    <row r="102" s="223" customFormat="1" ht="26.25" customHeight="1" spans="14:14">
      <c r="N102" s="224"/>
    </row>
    <row r="103" s="223" customFormat="1" ht="26.25" customHeight="1" spans="14:14">
      <c r="N103" s="224"/>
    </row>
    <row r="104" s="223" customFormat="1" ht="26.25" customHeight="1" spans="14:14">
      <c r="N104" s="224"/>
    </row>
    <row r="105" s="223" customFormat="1" ht="26.25" customHeight="1" spans="14:14">
      <c r="N105" s="224"/>
    </row>
    <row r="106" s="223" customFormat="1" ht="26.25" customHeight="1" spans="14:14">
      <c r="N106" s="224"/>
    </row>
    <row r="107" s="223" customFormat="1" ht="26.25" customHeight="1" spans="14:14">
      <c r="N107" s="224"/>
    </row>
    <row r="108" s="223" customFormat="1" ht="26.25" customHeight="1" spans="14:14">
      <c r="N108" s="224"/>
    </row>
    <row r="109" s="223" customFormat="1" ht="26.25" customHeight="1" spans="14:14">
      <c r="N109" s="224"/>
    </row>
    <row r="110" s="223" customFormat="1" ht="26.25" customHeight="1" spans="14:14">
      <c r="N110" s="224"/>
    </row>
    <row r="111" s="223" customFormat="1" ht="26.25" customHeight="1" spans="14:14">
      <c r="N111" s="224"/>
    </row>
    <row r="112" s="223" customFormat="1" ht="26.25" customHeight="1" spans="14:14">
      <c r="N112" s="224"/>
    </row>
    <row r="113" s="223" customFormat="1" ht="26.25" customHeight="1" spans="14:14">
      <c r="N113" s="224"/>
    </row>
    <row r="114" s="223" customFormat="1" ht="26.25" customHeight="1" spans="14:14">
      <c r="N114" s="224"/>
    </row>
    <row r="115" s="223" customFormat="1" ht="26.25" customHeight="1" spans="14:14">
      <c r="N115" s="224"/>
    </row>
    <row r="116" s="223" customFormat="1" ht="26.25" customHeight="1" spans="14:14">
      <c r="N116" s="224"/>
    </row>
    <row r="117" s="223" customFormat="1" ht="26.25" customHeight="1" spans="14:14">
      <c r="N117" s="224"/>
    </row>
    <row r="118" s="223" customFormat="1" ht="26.25" customHeight="1" spans="14:14">
      <c r="N118" s="224"/>
    </row>
    <row r="119" s="223" customFormat="1" ht="26.25" customHeight="1" spans="14:14">
      <c r="N119" s="224"/>
    </row>
    <row r="120" s="223" customFormat="1" ht="26.25" customHeight="1" spans="14:14">
      <c r="N120" s="224"/>
    </row>
    <row r="121" s="223" customFormat="1" ht="26.25" customHeight="1" spans="14:14">
      <c r="N121" s="224"/>
    </row>
    <row r="122" s="223" customFormat="1" ht="26.25" customHeight="1" spans="14:14">
      <c r="N122" s="224"/>
    </row>
    <row r="123" s="223" customFormat="1" ht="26.25" customHeight="1" spans="14:14">
      <c r="N123" s="224"/>
    </row>
    <row r="124" s="223" customFormat="1" ht="26.25" customHeight="1" spans="14:14">
      <c r="N124" s="224"/>
    </row>
    <row r="125" s="223" customFormat="1" ht="26.25" customHeight="1" spans="14:14">
      <c r="N125" s="224"/>
    </row>
    <row r="126" s="223" customFormat="1" ht="26.25" customHeight="1" spans="14:14">
      <c r="N126" s="224"/>
    </row>
    <row r="127" s="223" customFormat="1" ht="26.25" customHeight="1" spans="14:14">
      <c r="N127" s="224"/>
    </row>
    <row r="128" s="223" customFormat="1" ht="26.25" customHeight="1" spans="14:14">
      <c r="N128" s="224"/>
    </row>
    <row r="129" s="223" customFormat="1" ht="26.25" customHeight="1" spans="14:14">
      <c r="N129" s="224"/>
    </row>
    <row r="130" s="223" customFormat="1" ht="26.25" customHeight="1" spans="14:14">
      <c r="N130" s="224"/>
    </row>
    <row r="131" s="223" customFormat="1" ht="26.25" customHeight="1" spans="14:14">
      <c r="N131" s="224"/>
    </row>
    <row r="132" s="223" customFormat="1" ht="26.25" customHeight="1" spans="14:14">
      <c r="N132" s="224"/>
    </row>
    <row r="133" s="223" customFormat="1" ht="26.25" customHeight="1" spans="14:14">
      <c r="N133" s="224"/>
    </row>
    <row r="134" s="223" customFormat="1" ht="26.25" customHeight="1" spans="14:14">
      <c r="N134" s="224"/>
    </row>
    <row r="135" s="223" customFormat="1" ht="26.25" customHeight="1" spans="14:14">
      <c r="N135" s="224"/>
    </row>
    <row r="136" s="223" customFormat="1" ht="26.25" customHeight="1" spans="14:14">
      <c r="N136" s="224"/>
    </row>
    <row r="137" s="223" customFormat="1" ht="26.25" customHeight="1" spans="14:14">
      <c r="N137" s="224"/>
    </row>
    <row r="138" s="223" customFormat="1" ht="26.25" customHeight="1" spans="14:14">
      <c r="N138" s="224"/>
    </row>
    <row r="139" s="223" customFormat="1" ht="26.25" customHeight="1" spans="14:14">
      <c r="N139" s="224"/>
    </row>
    <row r="140" s="223" customFormat="1" ht="26.25" customHeight="1" spans="14:14">
      <c r="N140" s="224"/>
    </row>
    <row r="141" s="223" customFormat="1" ht="26.25" customHeight="1" spans="14:14">
      <c r="N141" s="224"/>
    </row>
    <row r="142" s="223" customFormat="1" ht="26.25" customHeight="1" spans="14:14">
      <c r="N142" s="224"/>
    </row>
    <row r="143" s="223" customFormat="1" ht="26.25" customHeight="1" spans="14:14">
      <c r="N143" s="224"/>
    </row>
    <row r="144" s="223" customFormat="1" ht="26.25" customHeight="1" spans="14:14">
      <c r="N144" s="224"/>
    </row>
    <row r="145" s="223" customFormat="1" ht="26.25" customHeight="1" spans="14:14">
      <c r="N145" s="224"/>
    </row>
    <row r="146" s="223" customFormat="1" ht="26.25" customHeight="1" spans="14:14">
      <c r="N146" s="224"/>
    </row>
    <row r="147" s="223" customFormat="1" ht="26.25" customHeight="1" spans="14:14">
      <c r="N147" s="224"/>
    </row>
    <row r="148" s="223" customFormat="1" ht="26.25" customHeight="1" spans="14:14">
      <c r="N148" s="224"/>
    </row>
    <row r="149" s="223" customFormat="1" ht="26.25" customHeight="1" spans="14:14">
      <c r="N149" s="224"/>
    </row>
    <row r="150" s="223" customFormat="1" ht="26.25" customHeight="1" spans="14:14">
      <c r="N150" s="224"/>
    </row>
    <row r="151" s="223" customFormat="1" ht="26.25" customHeight="1" spans="14:14">
      <c r="N151" s="224"/>
    </row>
    <row r="152" s="223" customFormat="1" ht="19.9" customHeight="1" spans="14:14">
      <c r="N152" s="224"/>
    </row>
    <row r="153" s="223" customFormat="1" ht="19.9" customHeight="1" spans="14:14">
      <c r="N153" s="224"/>
    </row>
    <row r="154" s="223" customFormat="1" ht="19.9" customHeight="1" spans="14:14">
      <c r="N154" s="224"/>
    </row>
    <row r="155" s="223" customFormat="1" ht="19.9" customHeight="1" spans="14:14">
      <c r="N155" s="22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43"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
  <sheetViews>
    <sheetView topLeftCell="A10" workbookViewId="0">
      <selection activeCell="D5" sqref="D5"/>
    </sheetView>
  </sheetViews>
  <sheetFormatPr defaultColWidth="9" defaultRowHeight="14.25"/>
  <cols>
    <col min="1" max="1" width="42.0333333333333" style="156" customWidth="1"/>
    <col min="2" max="2" width="34.7583333333333" style="156" customWidth="1"/>
    <col min="3" max="3" width="44.0833333333333" style="156" customWidth="1"/>
    <col min="4" max="4" width="97.1916666666667" style="156" customWidth="1"/>
    <col min="5" max="16384" width="9" style="156"/>
  </cols>
  <sheetData>
    <row r="1" s="156" customFormat="1" ht="41" customHeight="1" spans="1:4">
      <c r="A1" s="216" t="s">
        <v>560</v>
      </c>
      <c r="B1" s="216"/>
      <c r="C1" s="216"/>
      <c r="D1" s="216"/>
    </row>
    <row r="2" s="2" customFormat="1" ht="17" customHeight="1" spans="1:11">
      <c r="A2" s="6"/>
      <c r="B2" s="6"/>
      <c r="C2" s="6"/>
      <c r="D2" s="34" t="s">
        <v>561</v>
      </c>
      <c r="E2" s="6"/>
      <c r="F2" s="6"/>
      <c r="G2" s="6"/>
      <c r="H2" s="6"/>
      <c r="I2" s="6"/>
      <c r="J2" s="34"/>
      <c r="K2" s="34"/>
    </row>
    <row r="3" s="2" customFormat="1" ht="17" customHeight="1" spans="1:11">
      <c r="A3" s="7" t="s">
        <v>59</v>
      </c>
      <c r="B3" s="6"/>
      <c r="C3" s="6"/>
      <c r="D3" s="36" t="s">
        <v>562</v>
      </c>
      <c r="E3" s="6"/>
      <c r="F3" s="6"/>
      <c r="G3" s="6"/>
      <c r="H3" s="6"/>
      <c r="I3" s="6"/>
      <c r="J3" s="36"/>
      <c r="K3" s="36"/>
    </row>
    <row r="4" s="156" customFormat="1" ht="242" customHeight="1" spans="1:4">
      <c r="A4" s="217" t="s">
        <v>563</v>
      </c>
      <c r="B4" s="217" t="s">
        <v>564</v>
      </c>
      <c r="C4" s="217"/>
      <c r="D4" s="218" t="s">
        <v>565</v>
      </c>
    </row>
    <row r="5" s="156" customFormat="1" ht="217" customHeight="1" spans="1:4">
      <c r="A5" s="217"/>
      <c r="B5" s="217" t="s">
        <v>566</v>
      </c>
      <c r="C5" s="217"/>
      <c r="D5" s="218" t="s">
        <v>567</v>
      </c>
    </row>
    <row r="6" s="156" customFormat="1" ht="149" customHeight="1" spans="1:4">
      <c r="A6" s="217"/>
      <c r="B6" s="217" t="s">
        <v>568</v>
      </c>
      <c r="C6" s="217"/>
      <c r="D6" s="218" t="s">
        <v>569</v>
      </c>
    </row>
    <row r="7" s="156" customFormat="1" ht="166" customHeight="1" spans="1:4">
      <c r="A7" s="217"/>
      <c r="B7" s="217" t="s">
        <v>570</v>
      </c>
      <c r="C7" s="217"/>
      <c r="D7" s="218" t="s">
        <v>571</v>
      </c>
    </row>
    <row r="8" s="156" customFormat="1" ht="118" customHeight="1" spans="1:4">
      <c r="A8" s="217"/>
      <c r="B8" s="217" t="s">
        <v>572</v>
      </c>
      <c r="C8" s="217"/>
      <c r="D8" s="218" t="s">
        <v>573</v>
      </c>
    </row>
    <row r="9" s="156" customFormat="1" ht="87" customHeight="1" spans="1:4">
      <c r="A9" s="217" t="s">
        <v>574</v>
      </c>
      <c r="B9" s="217" t="s">
        <v>575</v>
      </c>
      <c r="C9" s="217"/>
      <c r="D9" s="218" t="s">
        <v>576</v>
      </c>
    </row>
    <row r="10" s="156" customFormat="1" ht="75" customHeight="1" spans="1:4">
      <c r="A10" s="217"/>
      <c r="B10" s="217" t="s">
        <v>577</v>
      </c>
      <c r="C10" s="219" t="s">
        <v>578</v>
      </c>
      <c r="D10" s="218" t="s">
        <v>579</v>
      </c>
    </row>
    <row r="11" s="156" customFormat="1" ht="71.25" spans="1:4">
      <c r="A11" s="217"/>
      <c r="B11" s="217"/>
      <c r="C11" s="219" t="s">
        <v>580</v>
      </c>
      <c r="D11" s="218" t="s">
        <v>581</v>
      </c>
    </row>
    <row r="12" s="156" customFormat="1" ht="134" customHeight="1" spans="1:4">
      <c r="A12" s="217" t="s">
        <v>582</v>
      </c>
      <c r="B12" s="217"/>
      <c r="C12" s="217"/>
      <c r="D12" s="218" t="s">
        <v>583</v>
      </c>
    </row>
    <row r="13" s="156" customFormat="1" ht="59" customHeight="1" spans="1:4">
      <c r="A13" s="217" t="s">
        <v>584</v>
      </c>
      <c r="B13" s="217"/>
      <c r="C13" s="217"/>
      <c r="D13" s="218" t="s">
        <v>585</v>
      </c>
    </row>
    <row r="14" s="156" customFormat="1" ht="117" customHeight="1" spans="1:4">
      <c r="A14" s="217" t="s">
        <v>586</v>
      </c>
      <c r="B14" s="217"/>
      <c r="C14" s="217"/>
      <c r="D14" s="218" t="s">
        <v>587</v>
      </c>
    </row>
    <row r="15" s="156" customFormat="1" ht="108" customHeight="1" spans="1:4">
      <c r="A15" s="217" t="s">
        <v>588</v>
      </c>
      <c r="B15" s="217"/>
      <c r="C15" s="217"/>
      <c r="D15" s="218" t="s">
        <v>589</v>
      </c>
    </row>
    <row r="16" s="156" customFormat="1" ht="28.5" spans="1:4">
      <c r="A16" s="217" t="s">
        <v>590</v>
      </c>
      <c r="B16" s="217"/>
      <c r="C16" s="217"/>
      <c r="D16" s="218" t="s">
        <v>591</v>
      </c>
    </row>
    <row r="17" s="156" customFormat="1" ht="23" customHeight="1" spans="1:4">
      <c r="A17" s="208" t="s">
        <v>592</v>
      </c>
      <c r="B17" s="208"/>
      <c r="C17" s="208"/>
      <c r="D17" s="208"/>
    </row>
  </sheetData>
  <mergeCells count="16">
    <mergeCell ref="A1:D1"/>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rintOptions horizontalCentered="1"/>
  <pageMargins left="0.751388888888889" right="0.751388888888889" top="1" bottom="1" header="0.5" footer="0.5"/>
  <pageSetup paperSize="9" scale="34"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45"/>
  <sheetViews>
    <sheetView tabSelected="1" topLeftCell="A18" workbookViewId="0">
      <selection activeCell="H18" sqref="H18"/>
    </sheetView>
  </sheetViews>
  <sheetFormatPr defaultColWidth="8" defaultRowHeight="14.25"/>
  <cols>
    <col min="1" max="1" width="14.6666666666667" style="152" customWidth="1"/>
    <col min="2" max="2" width="15.3416666666667" style="152" customWidth="1"/>
    <col min="3" max="3" width="21.5" style="152" customWidth="1"/>
    <col min="4" max="4" width="17.1666666666667" style="152" customWidth="1"/>
    <col min="5" max="5" width="23.3416666666667" style="152" customWidth="1"/>
    <col min="6" max="6" width="20.6666666666667" style="152" customWidth="1"/>
    <col min="7" max="7" width="19" style="152" customWidth="1"/>
    <col min="8" max="8" width="18.5833333333333" style="152" customWidth="1"/>
    <col min="9" max="9" width="19.25" style="152" customWidth="1"/>
    <col min="10" max="10" width="25.875" style="152" customWidth="1"/>
    <col min="11" max="250" width="8" style="152"/>
    <col min="251" max="16384" width="8" style="156"/>
  </cols>
  <sheetData>
    <row r="1" s="152" customFormat="1" ht="55.9" customHeight="1" spans="1:10">
      <c r="A1" s="157" t="s">
        <v>593</v>
      </c>
      <c r="B1" s="157"/>
      <c r="C1" s="157"/>
      <c r="D1" s="157"/>
      <c r="E1" s="157"/>
      <c r="F1" s="157"/>
      <c r="G1" s="157"/>
      <c r="H1" s="157"/>
      <c r="I1" s="157"/>
      <c r="J1" s="157"/>
    </row>
    <row r="2" s="2" customFormat="1" ht="17" customHeight="1" spans="1:11">
      <c r="A2" s="6"/>
      <c r="B2" s="6"/>
      <c r="C2" s="6"/>
      <c r="D2" s="6"/>
      <c r="E2" s="6"/>
      <c r="F2" s="6"/>
      <c r="G2" s="6"/>
      <c r="H2" s="6"/>
      <c r="I2" s="6"/>
      <c r="J2" s="34" t="s">
        <v>594</v>
      </c>
      <c r="K2" s="34"/>
    </row>
    <row r="3" s="2" customFormat="1" ht="17" customHeight="1" spans="1:11">
      <c r="A3" s="7" t="s">
        <v>59</v>
      </c>
      <c r="B3" s="6"/>
      <c r="C3" s="6"/>
      <c r="D3" s="6"/>
      <c r="E3" s="6"/>
      <c r="F3" s="6"/>
      <c r="G3" s="6"/>
      <c r="H3" s="6"/>
      <c r="I3" s="6"/>
      <c r="J3" s="36" t="s">
        <v>562</v>
      </c>
      <c r="K3" s="36"/>
    </row>
    <row r="4" s="153" customFormat="1" ht="30" customHeight="1" spans="1:10">
      <c r="A4" s="158" t="s">
        <v>595</v>
      </c>
      <c r="B4" s="159" t="s">
        <v>3</v>
      </c>
      <c r="C4" s="160"/>
      <c r="D4" s="161"/>
      <c r="E4" s="161"/>
      <c r="F4" s="161"/>
      <c r="G4" s="161"/>
      <c r="H4" s="161"/>
      <c r="I4" s="161"/>
      <c r="J4" s="161"/>
    </row>
    <row r="5" s="153" customFormat="1" ht="32.15" customHeight="1" spans="1:10">
      <c r="A5" s="158" t="s">
        <v>596</v>
      </c>
      <c r="B5" s="158"/>
      <c r="C5" s="162"/>
      <c r="D5" s="158"/>
      <c r="E5" s="158"/>
      <c r="F5" s="158"/>
      <c r="G5" s="158"/>
      <c r="H5" s="158"/>
      <c r="I5" s="158"/>
      <c r="J5" s="158" t="s">
        <v>597</v>
      </c>
    </row>
    <row r="6" s="153" customFormat="1" ht="206" customHeight="1" spans="1:10">
      <c r="A6" s="158" t="s">
        <v>598</v>
      </c>
      <c r="B6" s="163" t="s">
        <v>599</v>
      </c>
      <c r="C6" s="164" t="s">
        <v>600</v>
      </c>
      <c r="D6" s="164"/>
      <c r="E6" s="164"/>
      <c r="F6" s="164"/>
      <c r="G6" s="164"/>
      <c r="H6" s="164"/>
      <c r="I6" s="164"/>
      <c r="J6" s="210" t="s">
        <v>601</v>
      </c>
    </row>
    <row r="7" s="153" customFormat="1" ht="152" customHeight="1" spans="1:10">
      <c r="A7" s="158"/>
      <c r="B7" s="163" t="s">
        <v>602</v>
      </c>
      <c r="C7" s="164" t="s">
        <v>603</v>
      </c>
      <c r="D7" s="164"/>
      <c r="E7" s="164"/>
      <c r="F7" s="164"/>
      <c r="G7" s="164"/>
      <c r="H7" s="164"/>
      <c r="I7" s="164"/>
      <c r="J7" s="194" t="s">
        <v>604</v>
      </c>
    </row>
    <row r="8" s="153" customFormat="1" ht="32.15" customHeight="1" spans="1:10">
      <c r="A8" s="161" t="s">
        <v>605</v>
      </c>
      <c r="B8" s="161"/>
      <c r="C8" s="160"/>
      <c r="D8" s="161"/>
      <c r="E8" s="161"/>
      <c r="F8" s="161"/>
      <c r="G8" s="161"/>
      <c r="H8" s="161"/>
      <c r="I8" s="161"/>
      <c r="J8" s="161"/>
    </row>
    <row r="9" s="153" customFormat="1" ht="32.15" customHeight="1" spans="1:10">
      <c r="A9" s="165" t="s">
        <v>606</v>
      </c>
      <c r="B9" s="166" t="s">
        <v>607</v>
      </c>
      <c r="C9" s="166"/>
      <c r="D9" s="166"/>
      <c r="E9" s="166"/>
      <c r="F9" s="166"/>
      <c r="G9" s="167" t="s">
        <v>608</v>
      </c>
      <c r="H9" s="167"/>
      <c r="I9" s="167"/>
      <c r="J9" s="167"/>
    </row>
    <row r="10" s="153" customFormat="1" ht="211" customHeight="1" spans="1:10">
      <c r="A10" s="168" t="s">
        <v>609</v>
      </c>
      <c r="B10" s="169" t="s">
        <v>610</v>
      </c>
      <c r="C10" s="170"/>
      <c r="D10" s="170"/>
      <c r="E10" s="170"/>
      <c r="F10" s="171"/>
      <c r="G10" s="169" t="s">
        <v>611</v>
      </c>
      <c r="H10" s="170"/>
      <c r="I10" s="170"/>
      <c r="J10" s="171"/>
    </row>
    <row r="11" s="153" customFormat="1" ht="191" customHeight="1" spans="1:10">
      <c r="A11" s="168" t="s">
        <v>612</v>
      </c>
      <c r="B11" s="169" t="s">
        <v>610</v>
      </c>
      <c r="C11" s="170"/>
      <c r="D11" s="170"/>
      <c r="E11" s="170"/>
      <c r="F11" s="171"/>
      <c r="G11" s="278" t="s">
        <v>613</v>
      </c>
      <c r="H11" s="173"/>
      <c r="I11" s="173"/>
      <c r="J11" s="211"/>
    </row>
    <row r="12" s="153" customFormat="1" ht="195" customHeight="1" spans="1:10">
      <c r="A12" s="168" t="s">
        <v>614</v>
      </c>
      <c r="B12" s="174" t="s">
        <v>610</v>
      </c>
      <c r="C12" s="175"/>
      <c r="D12" s="175"/>
      <c r="E12" s="175"/>
      <c r="F12" s="176"/>
      <c r="G12" s="278" t="s">
        <v>613</v>
      </c>
      <c r="H12" s="173"/>
      <c r="I12" s="173"/>
      <c r="J12" s="211"/>
    </row>
    <row r="13" s="153" customFormat="1" ht="32.15" customHeight="1" spans="1:10">
      <c r="A13" s="177" t="s">
        <v>615</v>
      </c>
      <c r="B13" s="177"/>
      <c r="C13" s="178"/>
      <c r="D13" s="177"/>
      <c r="E13" s="177"/>
      <c r="F13" s="177"/>
      <c r="G13" s="177"/>
      <c r="H13" s="177"/>
      <c r="I13" s="177"/>
      <c r="J13" s="177"/>
    </row>
    <row r="14" s="153" customFormat="1" ht="32.15" customHeight="1" spans="1:10">
      <c r="A14" s="165" t="s">
        <v>616</v>
      </c>
      <c r="B14" s="165" t="s">
        <v>617</v>
      </c>
      <c r="C14" s="179" t="s">
        <v>618</v>
      </c>
      <c r="D14" s="180"/>
      <c r="E14" s="181" t="s">
        <v>619</v>
      </c>
      <c r="F14" s="182"/>
      <c r="G14" s="183"/>
      <c r="H14" s="184" t="s">
        <v>620</v>
      </c>
      <c r="I14" s="212" t="s">
        <v>621</v>
      </c>
      <c r="J14" s="184" t="s">
        <v>622</v>
      </c>
    </row>
    <row r="15" s="153" customFormat="1" ht="32.15" customHeight="1" spans="1:10">
      <c r="A15" s="165"/>
      <c r="B15" s="165"/>
      <c r="C15" s="185"/>
      <c r="D15" s="186"/>
      <c r="E15" s="165" t="s">
        <v>623</v>
      </c>
      <c r="F15" s="165" t="s">
        <v>624</v>
      </c>
      <c r="G15" s="165" t="s">
        <v>625</v>
      </c>
      <c r="H15" s="187"/>
      <c r="I15" s="187"/>
      <c r="J15" s="213"/>
    </row>
    <row r="16" s="153" customFormat="1" ht="169" customHeight="1" spans="1:10">
      <c r="A16" s="188" t="s">
        <v>626</v>
      </c>
      <c r="B16" s="189" t="s">
        <v>627</v>
      </c>
      <c r="C16" s="190" t="s">
        <v>628</v>
      </c>
      <c r="D16" s="191"/>
      <c r="E16" s="192">
        <v>8969.25</v>
      </c>
      <c r="F16" s="192">
        <v>8927.43</v>
      </c>
      <c r="G16" s="192">
        <f>E16-F16</f>
        <v>41.8199999999997</v>
      </c>
      <c r="H16" s="193">
        <v>4245.88</v>
      </c>
      <c r="I16" s="214">
        <f>H16/E16</f>
        <v>0.473381832371714</v>
      </c>
      <c r="J16" s="168" t="s">
        <v>604</v>
      </c>
    </row>
    <row r="17" s="153" customFormat="1" ht="258" customHeight="1" spans="1:10">
      <c r="A17" s="194" t="s">
        <v>629</v>
      </c>
      <c r="B17" s="189" t="s">
        <v>627</v>
      </c>
      <c r="C17" s="190" t="s">
        <v>630</v>
      </c>
      <c r="D17" s="191"/>
      <c r="E17" s="192">
        <v>1158.72</v>
      </c>
      <c r="F17" s="192">
        <v>951.98</v>
      </c>
      <c r="G17" s="192">
        <v>206.74</v>
      </c>
      <c r="H17" s="193">
        <v>2170.57</v>
      </c>
      <c r="I17" s="214">
        <f>H17/E17</f>
        <v>1.87324806683237</v>
      </c>
      <c r="J17" s="168" t="s">
        <v>604</v>
      </c>
    </row>
    <row r="18" s="154" customFormat="1" ht="222" customHeight="1" spans="1:10">
      <c r="A18" s="194" t="s">
        <v>631</v>
      </c>
      <c r="B18" s="189" t="s">
        <v>627</v>
      </c>
      <c r="C18" s="195" t="s">
        <v>632</v>
      </c>
      <c r="D18" s="196"/>
      <c r="E18" s="192">
        <v>11</v>
      </c>
      <c r="F18" s="192">
        <v>11</v>
      </c>
      <c r="G18" s="192">
        <v>0</v>
      </c>
      <c r="H18" s="193">
        <v>8.99</v>
      </c>
      <c r="I18" s="214">
        <f>H18/E18</f>
        <v>0.817272727272727</v>
      </c>
      <c r="J18" s="168" t="s">
        <v>604</v>
      </c>
    </row>
    <row r="19" s="152" customFormat="1" ht="44" customHeight="1" spans="1:10">
      <c r="A19" s="197" t="s">
        <v>633</v>
      </c>
      <c r="B19" s="197"/>
      <c r="C19" s="197"/>
      <c r="D19" s="197"/>
      <c r="E19" s="197"/>
      <c r="F19" s="197"/>
      <c r="G19" s="197"/>
      <c r="H19" s="197"/>
      <c r="I19" s="197"/>
      <c r="J19" s="197"/>
    </row>
    <row r="20" s="155" customFormat="1" ht="25.15" customHeight="1" spans="1:10">
      <c r="A20" s="198" t="s">
        <v>634</v>
      </c>
      <c r="B20" s="198"/>
      <c r="C20" s="198"/>
      <c r="D20" s="199" t="s">
        <v>635</v>
      </c>
      <c r="E20" s="200" t="s">
        <v>636</v>
      </c>
      <c r="F20" s="200" t="s">
        <v>637</v>
      </c>
      <c r="G20" s="200" t="s">
        <v>638</v>
      </c>
      <c r="H20" s="200" t="s">
        <v>639</v>
      </c>
      <c r="I20" s="200"/>
      <c r="J20" s="200"/>
    </row>
    <row r="21" s="156" customFormat="1" ht="36" customHeight="1" spans="1:250">
      <c r="A21" s="199" t="s">
        <v>640</v>
      </c>
      <c r="B21" s="201" t="s">
        <v>641</v>
      </c>
      <c r="C21" s="201" t="s">
        <v>642</v>
      </c>
      <c r="D21" s="199"/>
      <c r="E21" s="200"/>
      <c r="F21" s="200"/>
      <c r="G21" s="200"/>
      <c r="H21" s="200"/>
      <c r="I21" s="200"/>
      <c r="J21" s="200"/>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152"/>
      <c r="CH21" s="152"/>
      <c r="CI21" s="152"/>
      <c r="CJ21" s="152"/>
      <c r="CK21" s="152"/>
      <c r="CL21" s="152"/>
      <c r="CM21" s="152"/>
      <c r="CN21" s="152"/>
      <c r="CO21" s="152"/>
      <c r="CP21" s="152"/>
      <c r="CQ21" s="152"/>
      <c r="CR21" s="152"/>
      <c r="CS21" s="152"/>
      <c r="CT21" s="152"/>
      <c r="CU21" s="152"/>
      <c r="CV21" s="152"/>
      <c r="CW21" s="152"/>
      <c r="CX21" s="152"/>
      <c r="CY21" s="152"/>
      <c r="CZ21" s="152"/>
      <c r="DA21" s="152"/>
      <c r="DB21" s="152"/>
      <c r="DC21" s="152"/>
      <c r="DD21" s="152"/>
      <c r="DE21" s="152"/>
      <c r="DF21" s="152"/>
      <c r="DG21" s="152"/>
      <c r="DH21" s="152"/>
      <c r="DI21" s="152"/>
      <c r="DJ21" s="152"/>
      <c r="DK21" s="152"/>
      <c r="DL21" s="152"/>
      <c r="DM21" s="152"/>
      <c r="DN21" s="152"/>
      <c r="DO21" s="152"/>
      <c r="DP21" s="152"/>
      <c r="DQ21" s="152"/>
      <c r="DR21" s="152"/>
      <c r="DS21" s="152"/>
      <c r="DT21" s="152"/>
      <c r="DU21" s="152"/>
      <c r="DV21" s="152"/>
      <c r="DW21" s="152"/>
      <c r="DX21" s="152"/>
      <c r="DY21" s="152"/>
      <c r="DZ21" s="152"/>
      <c r="EA21" s="152"/>
      <c r="EB21" s="152"/>
      <c r="EC21" s="152"/>
      <c r="ED21" s="152"/>
      <c r="EE21" s="152"/>
      <c r="EF21" s="152"/>
      <c r="EG21" s="152"/>
      <c r="EH21" s="152"/>
      <c r="EI21" s="152"/>
      <c r="EJ21" s="152"/>
      <c r="EK21" s="152"/>
      <c r="EL21" s="152"/>
      <c r="EM21" s="152"/>
      <c r="EN21" s="152"/>
      <c r="EO21" s="152"/>
      <c r="EP21" s="152"/>
      <c r="EQ21" s="152"/>
      <c r="ER21" s="152"/>
      <c r="ES21" s="152"/>
      <c r="ET21" s="152"/>
      <c r="EU21" s="152"/>
      <c r="EV21" s="152"/>
      <c r="EW21" s="152"/>
      <c r="EX21" s="152"/>
      <c r="EY21" s="152"/>
      <c r="EZ21" s="152"/>
      <c r="FA21" s="152"/>
      <c r="FB21" s="152"/>
      <c r="FC21" s="152"/>
      <c r="FD21" s="152"/>
      <c r="FE21" s="152"/>
      <c r="FF21" s="152"/>
      <c r="FG21" s="152"/>
      <c r="FH21" s="152"/>
      <c r="FI21" s="152"/>
      <c r="FJ21" s="152"/>
      <c r="FK21" s="152"/>
      <c r="FL21" s="152"/>
      <c r="FM21" s="152"/>
      <c r="FN21" s="152"/>
      <c r="FO21" s="152"/>
      <c r="FP21" s="152"/>
      <c r="FQ21" s="152"/>
      <c r="FR21" s="152"/>
      <c r="FS21" s="152"/>
      <c r="FT21" s="152"/>
      <c r="FU21" s="152"/>
      <c r="FV21" s="152"/>
      <c r="FW21" s="152"/>
      <c r="FX21" s="152"/>
      <c r="FY21" s="152"/>
      <c r="FZ21" s="152"/>
      <c r="GA21" s="152"/>
      <c r="GB21" s="152"/>
      <c r="GC21" s="152"/>
      <c r="GD21" s="152"/>
      <c r="GE21" s="152"/>
      <c r="GF21" s="152"/>
      <c r="GG21" s="152"/>
      <c r="GH21" s="152"/>
      <c r="GI21" s="152"/>
      <c r="GJ21" s="152"/>
      <c r="GK21" s="152"/>
      <c r="GL21" s="152"/>
      <c r="GM21" s="152"/>
      <c r="GN21" s="152"/>
      <c r="GO21" s="152"/>
      <c r="GP21" s="152"/>
      <c r="GQ21" s="152"/>
      <c r="GR21" s="152"/>
      <c r="GS21" s="152"/>
      <c r="GT21" s="152"/>
      <c r="GU21" s="152"/>
      <c r="GV21" s="152"/>
      <c r="GW21" s="152"/>
      <c r="GX21" s="152"/>
      <c r="GY21" s="152"/>
      <c r="GZ21" s="152"/>
      <c r="HA21" s="152"/>
      <c r="HB21" s="152"/>
      <c r="HC21" s="152"/>
      <c r="HD21" s="152"/>
      <c r="HE21" s="152"/>
      <c r="HF21" s="152"/>
      <c r="HG21" s="152"/>
      <c r="HH21" s="152"/>
      <c r="HI21" s="152"/>
      <c r="HJ21" s="152"/>
      <c r="HK21" s="152"/>
      <c r="HL21" s="152"/>
      <c r="HM21" s="152"/>
      <c r="HN21" s="152"/>
      <c r="HO21" s="152"/>
      <c r="HP21" s="152"/>
      <c r="HQ21" s="152"/>
      <c r="HR21" s="152"/>
      <c r="HS21" s="152"/>
      <c r="HT21" s="152"/>
      <c r="HU21" s="152"/>
      <c r="HV21" s="152"/>
      <c r="HW21" s="152"/>
      <c r="HX21" s="152"/>
      <c r="HY21" s="152"/>
      <c r="HZ21" s="152"/>
      <c r="IA21" s="152"/>
      <c r="IB21" s="152"/>
      <c r="IC21" s="152"/>
      <c r="ID21" s="152"/>
      <c r="IE21" s="152"/>
      <c r="IF21" s="152"/>
      <c r="IG21" s="152"/>
      <c r="IH21" s="152"/>
      <c r="II21" s="152"/>
      <c r="IJ21" s="152"/>
      <c r="IK21" s="152"/>
      <c r="IL21" s="152"/>
      <c r="IM21" s="152"/>
      <c r="IN21" s="152"/>
      <c r="IO21" s="152"/>
      <c r="IP21" s="152"/>
    </row>
    <row r="22" s="156" customFormat="1" ht="42" customHeight="1" spans="1:250">
      <c r="A22" s="202" t="s">
        <v>643</v>
      </c>
      <c r="B22" s="202" t="s">
        <v>644</v>
      </c>
      <c r="C22" s="202" t="s">
        <v>644</v>
      </c>
      <c r="D22" s="203" t="s">
        <v>644</v>
      </c>
      <c r="E22" s="203" t="s">
        <v>644</v>
      </c>
      <c r="F22" s="203" t="s">
        <v>644</v>
      </c>
      <c r="G22" s="203" t="s">
        <v>644</v>
      </c>
      <c r="H22" s="204" t="s">
        <v>644</v>
      </c>
      <c r="I22" s="204"/>
      <c r="J22" s="204"/>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c r="CK22" s="152"/>
      <c r="CL22" s="152"/>
      <c r="CM22" s="152"/>
      <c r="CN22" s="152"/>
      <c r="CO22" s="152"/>
      <c r="CP22" s="152"/>
      <c r="CQ22" s="152"/>
      <c r="CR22" s="152"/>
      <c r="CS22" s="152"/>
      <c r="CT22" s="152"/>
      <c r="CU22" s="152"/>
      <c r="CV22" s="152"/>
      <c r="CW22" s="152"/>
      <c r="CX22" s="152"/>
      <c r="CY22" s="152"/>
      <c r="CZ22" s="152"/>
      <c r="DA22" s="152"/>
      <c r="DB22" s="152"/>
      <c r="DC22" s="152"/>
      <c r="DD22" s="152"/>
      <c r="DE22" s="152"/>
      <c r="DF22" s="152"/>
      <c r="DG22" s="152"/>
      <c r="DH22" s="152"/>
      <c r="DI22" s="152"/>
      <c r="DJ22" s="152"/>
      <c r="DK22" s="152"/>
      <c r="DL22" s="152"/>
      <c r="DM22" s="152"/>
      <c r="DN22" s="152"/>
      <c r="DO22" s="152"/>
      <c r="DP22" s="152"/>
      <c r="DQ22" s="152"/>
      <c r="DR22" s="152"/>
      <c r="DS22" s="152"/>
      <c r="DT22" s="152"/>
      <c r="DU22" s="152"/>
      <c r="DV22" s="152"/>
      <c r="DW22" s="152"/>
      <c r="DX22" s="152"/>
      <c r="DY22" s="152"/>
      <c r="DZ22" s="152"/>
      <c r="EA22" s="152"/>
      <c r="EB22" s="152"/>
      <c r="EC22" s="152"/>
      <c r="ED22" s="152"/>
      <c r="EE22" s="152"/>
      <c r="EF22" s="152"/>
      <c r="EG22" s="152"/>
      <c r="EH22" s="152"/>
      <c r="EI22" s="152"/>
      <c r="EJ22" s="152"/>
      <c r="EK22" s="152"/>
      <c r="EL22" s="152"/>
      <c r="EM22" s="152"/>
      <c r="EN22" s="152"/>
      <c r="EO22" s="152"/>
      <c r="EP22" s="152"/>
      <c r="EQ22" s="152"/>
      <c r="ER22" s="152"/>
      <c r="ES22" s="152"/>
      <c r="ET22" s="152"/>
      <c r="EU22" s="152"/>
      <c r="EV22" s="152"/>
      <c r="EW22" s="152"/>
      <c r="EX22" s="152"/>
      <c r="EY22" s="152"/>
      <c r="EZ22" s="152"/>
      <c r="FA22" s="152"/>
      <c r="FB22" s="152"/>
      <c r="FC22" s="152"/>
      <c r="FD22" s="152"/>
      <c r="FE22" s="152"/>
      <c r="FF22" s="152"/>
      <c r="FG22" s="152"/>
      <c r="FH22" s="152"/>
      <c r="FI22" s="152"/>
      <c r="FJ22" s="152"/>
      <c r="FK22" s="152"/>
      <c r="FL22" s="152"/>
      <c r="FM22" s="152"/>
      <c r="FN22" s="152"/>
      <c r="FO22" s="152"/>
      <c r="FP22" s="152"/>
      <c r="FQ22" s="152"/>
      <c r="FR22" s="152"/>
      <c r="FS22" s="152"/>
      <c r="FT22" s="152"/>
      <c r="FU22" s="152"/>
      <c r="FV22" s="152"/>
      <c r="FW22" s="152"/>
      <c r="FX22" s="152"/>
      <c r="FY22" s="152"/>
      <c r="FZ22" s="152"/>
      <c r="GA22" s="152"/>
      <c r="GB22" s="152"/>
      <c r="GC22" s="152"/>
      <c r="GD22" s="152"/>
      <c r="GE22" s="152"/>
      <c r="GF22" s="152"/>
      <c r="GG22" s="152"/>
      <c r="GH22" s="152"/>
      <c r="GI22" s="152"/>
      <c r="GJ22" s="152"/>
      <c r="GK22" s="152"/>
      <c r="GL22" s="152"/>
      <c r="GM22" s="152"/>
      <c r="GN22" s="152"/>
      <c r="GO22" s="152"/>
      <c r="GP22" s="152"/>
      <c r="GQ22" s="152"/>
      <c r="GR22" s="152"/>
      <c r="GS22" s="152"/>
      <c r="GT22" s="152"/>
      <c r="GU22" s="152"/>
      <c r="GV22" s="152"/>
      <c r="GW22" s="152"/>
      <c r="GX22" s="152"/>
      <c r="GY22" s="152"/>
      <c r="GZ22" s="152"/>
      <c r="HA22" s="152"/>
      <c r="HB22" s="152"/>
      <c r="HC22" s="152"/>
      <c r="HD22" s="152"/>
      <c r="HE22" s="152"/>
      <c r="HF22" s="152"/>
      <c r="HG22" s="152"/>
      <c r="HH22" s="152"/>
      <c r="HI22" s="152"/>
      <c r="HJ22" s="152"/>
      <c r="HK22" s="152"/>
      <c r="HL22" s="152"/>
      <c r="HM22" s="152"/>
      <c r="HN22" s="152"/>
      <c r="HO22" s="152"/>
      <c r="HP22" s="152"/>
      <c r="HQ22" s="152"/>
      <c r="HR22" s="152"/>
      <c r="HS22" s="152"/>
      <c r="HT22" s="152"/>
      <c r="HU22" s="152"/>
      <c r="HV22" s="152"/>
      <c r="HW22" s="152"/>
      <c r="HX22" s="152"/>
      <c r="HY22" s="152"/>
      <c r="HZ22" s="152"/>
      <c r="IA22" s="152"/>
      <c r="IB22" s="152"/>
      <c r="IC22" s="152"/>
      <c r="ID22" s="152"/>
      <c r="IE22" s="152"/>
      <c r="IF22" s="152"/>
      <c r="IG22" s="152"/>
      <c r="IH22" s="152"/>
      <c r="II22" s="152"/>
      <c r="IJ22" s="152"/>
      <c r="IK22" s="152"/>
      <c r="IL22" s="152"/>
      <c r="IM22" s="152"/>
      <c r="IN22" s="152"/>
      <c r="IO22" s="152"/>
      <c r="IP22" s="152"/>
    </row>
    <row r="23" s="156" customFormat="1" ht="42" customHeight="1" spans="1:250">
      <c r="A23" s="202" t="s">
        <v>644</v>
      </c>
      <c r="B23" s="202" t="s">
        <v>645</v>
      </c>
      <c r="C23" s="202" t="s">
        <v>644</v>
      </c>
      <c r="D23" s="203" t="s">
        <v>644</v>
      </c>
      <c r="E23" s="203" t="s">
        <v>644</v>
      </c>
      <c r="F23" s="203" t="s">
        <v>644</v>
      </c>
      <c r="G23" s="203" t="s">
        <v>644</v>
      </c>
      <c r="H23" s="204" t="s">
        <v>644</v>
      </c>
      <c r="I23" s="215"/>
      <c r="J23" s="65"/>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2"/>
      <c r="CL23" s="152"/>
      <c r="CM23" s="152"/>
      <c r="CN23" s="152"/>
      <c r="CO23" s="152"/>
      <c r="CP23" s="152"/>
      <c r="CQ23" s="152"/>
      <c r="CR23" s="152"/>
      <c r="CS23" s="152"/>
      <c r="CT23" s="152"/>
      <c r="CU23" s="152"/>
      <c r="CV23" s="152"/>
      <c r="CW23" s="152"/>
      <c r="CX23" s="152"/>
      <c r="CY23" s="152"/>
      <c r="CZ23" s="152"/>
      <c r="DA23" s="152"/>
      <c r="DB23" s="152"/>
      <c r="DC23" s="152"/>
      <c r="DD23" s="152"/>
      <c r="DE23" s="152"/>
      <c r="DF23" s="152"/>
      <c r="DG23" s="152"/>
      <c r="DH23" s="152"/>
      <c r="DI23" s="152"/>
      <c r="DJ23" s="152"/>
      <c r="DK23" s="152"/>
      <c r="DL23" s="152"/>
      <c r="DM23" s="152"/>
      <c r="DN23" s="152"/>
      <c r="DO23" s="152"/>
      <c r="DP23" s="152"/>
      <c r="DQ23" s="152"/>
      <c r="DR23" s="152"/>
      <c r="DS23" s="152"/>
      <c r="DT23" s="152"/>
      <c r="DU23" s="152"/>
      <c r="DV23" s="152"/>
      <c r="DW23" s="152"/>
      <c r="DX23" s="152"/>
      <c r="DY23" s="152"/>
      <c r="DZ23" s="152"/>
      <c r="EA23" s="152"/>
      <c r="EB23" s="152"/>
      <c r="EC23" s="152"/>
      <c r="ED23" s="152"/>
      <c r="EE23" s="152"/>
      <c r="EF23" s="152"/>
      <c r="EG23" s="152"/>
      <c r="EH23" s="152"/>
      <c r="EI23" s="152"/>
      <c r="EJ23" s="152"/>
      <c r="EK23" s="152"/>
      <c r="EL23" s="152"/>
      <c r="EM23" s="152"/>
      <c r="EN23" s="152"/>
      <c r="EO23" s="152"/>
      <c r="EP23" s="152"/>
      <c r="EQ23" s="152"/>
      <c r="ER23" s="152"/>
      <c r="ES23" s="152"/>
      <c r="ET23" s="152"/>
      <c r="EU23" s="152"/>
      <c r="EV23" s="152"/>
      <c r="EW23" s="152"/>
      <c r="EX23" s="152"/>
      <c r="EY23" s="152"/>
      <c r="EZ23" s="152"/>
      <c r="FA23" s="152"/>
      <c r="FB23" s="152"/>
      <c r="FC23" s="152"/>
      <c r="FD23" s="152"/>
      <c r="FE23" s="152"/>
      <c r="FF23" s="152"/>
      <c r="FG23" s="152"/>
      <c r="FH23" s="152"/>
      <c r="FI23" s="152"/>
      <c r="FJ23" s="152"/>
      <c r="FK23" s="152"/>
      <c r="FL23" s="152"/>
      <c r="FM23" s="152"/>
      <c r="FN23" s="152"/>
      <c r="FO23" s="152"/>
      <c r="FP23" s="152"/>
      <c r="FQ23" s="152"/>
      <c r="FR23" s="152"/>
      <c r="FS23" s="152"/>
      <c r="FT23" s="152"/>
      <c r="FU23" s="152"/>
      <c r="FV23" s="152"/>
      <c r="FW23" s="152"/>
      <c r="FX23" s="152"/>
      <c r="FY23" s="152"/>
      <c r="FZ23" s="152"/>
      <c r="GA23" s="152"/>
      <c r="GB23" s="152"/>
      <c r="GC23" s="152"/>
      <c r="GD23" s="152"/>
      <c r="GE23" s="152"/>
      <c r="GF23" s="152"/>
      <c r="GG23" s="152"/>
      <c r="GH23" s="152"/>
      <c r="GI23" s="152"/>
      <c r="GJ23" s="152"/>
      <c r="GK23" s="152"/>
      <c r="GL23" s="152"/>
      <c r="GM23" s="152"/>
      <c r="GN23" s="152"/>
      <c r="GO23" s="152"/>
      <c r="GP23" s="152"/>
      <c r="GQ23" s="152"/>
      <c r="GR23" s="152"/>
      <c r="GS23" s="152"/>
      <c r="GT23" s="152"/>
      <c r="GU23" s="152"/>
      <c r="GV23" s="152"/>
      <c r="GW23" s="152"/>
      <c r="GX23" s="152"/>
      <c r="GY23" s="152"/>
      <c r="GZ23" s="152"/>
      <c r="HA23" s="152"/>
      <c r="HB23" s="152"/>
      <c r="HC23" s="152"/>
      <c r="HD23" s="152"/>
      <c r="HE23" s="152"/>
      <c r="HF23" s="152"/>
      <c r="HG23" s="152"/>
      <c r="HH23" s="152"/>
      <c r="HI23" s="152"/>
      <c r="HJ23" s="152"/>
      <c r="HK23" s="152"/>
      <c r="HL23" s="152"/>
      <c r="HM23" s="152"/>
      <c r="HN23" s="152"/>
      <c r="HO23" s="152"/>
      <c r="HP23" s="152"/>
      <c r="HQ23" s="152"/>
      <c r="HR23" s="152"/>
      <c r="HS23" s="152"/>
      <c r="HT23" s="152"/>
      <c r="HU23" s="152"/>
      <c r="HV23" s="152"/>
      <c r="HW23" s="152"/>
      <c r="HX23" s="152"/>
      <c r="HY23" s="152"/>
      <c r="HZ23" s="152"/>
      <c r="IA23" s="152"/>
      <c r="IB23" s="152"/>
      <c r="IC23" s="152"/>
      <c r="ID23" s="152"/>
      <c r="IE23" s="152"/>
      <c r="IF23" s="152"/>
      <c r="IG23" s="152"/>
      <c r="IH23" s="152"/>
      <c r="II23" s="152"/>
      <c r="IJ23" s="152"/>
      <c r="IK23" s="152"/>
      <c r="IL23" s="152"/>
      <c r="IM23" s="152"/>
      <c r="IN23" s="152"/>
      <c r="IO23" s="152"/>
      <c r="IP23" s="152"/>
    </row>
    <row r="24" s="156" customFormat="1" ht="42" customHeight="1" spans="1:250">
      <c r="A24" s="202" t="s">
        <v>644</v>
      </c>
      <c r="B24" s="202" t="s">
        <v>644</v>
      </c>
      <c r="C24" s="205" t="s">
        <v>646</v>
      </c>
      <c r="D24" s="203" t="s">
        <v>647</v>
      </c>
      <c r="E24" s="203" t="s">
        <v>69</v>
      </c>
      <c r="F24" s="203" t="s">
        <v>648</v>
      </c>
      <c r="G24" s="203" t="s">
        <v>100</v>
      </c>
      <c r="H24" s="204" t="s">
        <v>644</v>
      </c>
      <c r="I24" s="215"/>
      <c r="J24" s="65"/>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52"/>
      <c r="BV24" s="152"/>
      <c r="BW24" s="152"/>
      <c r="BX24" s="152"/>
      <c r="BY24" s="152"/>
      <c r="BZ24" s="152"/>
      <c r="CA24" s="152"/>
      <c r="CB24" s="152"/>
      <c r="CC24" s="152"/>
      <c r="CD24" s="152"/>
      <c r="CE24" s="152"/>
      <c r="CF24" s="152"/>
      <c r="CG24" s="152"/>
      <c r="CH24" s="152"/>
      <c r="CI24" s="152"/>
      <c r="CJ24" s="152"/>
      <c r="CK24" s="152"/>
      <c r="CL24" s="152"/>
      <c r="CM24" s="152"/>
      <c r="CN24" s="152"/>
      <c r="CO24" s="152"/>
      <c r="CP24" s="152"/>
      <c r="CQ24" s="152"/>
      <c r="CR24" s="152"/>
      <c r="CS24" s="152"/>
      <c r="CT24" s="152"/>
      <c r="CU24" s="152"/>
      <c r="CV24" s="152"/>
      <c r="CW24" s="152"/>
      <c r="CX24" s="152"/>
      <c r="CY24" s="152"/>
      <c r="CZ24" s="152"/>
      <c r="DA24" s="152"/>
      <c r="DB24" s="152"/>
      <c r="DC24" s="152"/>
      <c r="DD24" s="152"/>
      <c r="DE24" s="152"/>
      <c r="DF24" s="152"/>
      <c r="DG24" s="152"/>
      <c r="DH24" s="152"/>
      <c r="DI24" s="152"/>
      <c r="DJ24" s="152"/>
      <c r="DK24" s="152"/>
      <c r="DL24" s="152"/>
      <c r="DM24" s="152"/>
      <c r="DN24" s="152"/>
      <c r="DO24" s="152"/>
      <c r="DP24" s="152"/>
      <c r="DQ24" s="152"/>
      <c r="DR24" s="152"/>
      <c r="DS24" s="152"/>
      <c r="DT24" s="152"/>
      <c r="DU24" s="152"/>
      <c r="DV24" s="152"/>
      <c r="DW24" s="152"/>
      <c r="DX24" s="152"/>
      <c r="DY24" s="152"/>
      <c r="DZ24" s="152"/>
      <c r="EA24" s="152"/>
      <c r="EB24" s="152"/>
      <c r="EC24" s="152"/>
      <c r="ED24" s="152"/>
      <c r="EE24" s="152"/>
      <c r="EF24" s="152"/>
      <c r="EG24" s="152"/>
      <c r="EH24" s="152"/>
      <c r="EI24" s="152"/>
      <c r="EJ24" s="152"/>
      <c r="EK24" s="152"/>
      <c r="EL24" s="152"/>
      <c r="EM24" s="152"/>
      <c r="EN24" s="152"/>
      <c r="EO24" s="152"/>
      <c r="EP24" s="152"/>
      <c r="EQ24" s="152"/>
      <c r="ER24" s="152"/>
      <c r="ES24" s="152"/>
      <c r="ET24" s="152"/>
      <c r="EU24" s="152"/>
      <c r="EV24" s="152"/>
      <c r="EW24" s="152"/>
      <c r="EX24" s="152"/>
      <c r="EY24" s="152"/>
      <c r="EZ24" s="152"/>
      <c r="FA24" s="152"/>
      <c r="FB24" s="152"/>
      <c r="FC24" s="152"/>
      <c r="FD24" s="152"/>
      <c r="FE24" s="152"/>
      <c r="FF24" s="152"/>
      <c r="FG24" s="152"/>
      <c r="FH24" s="152"/>
      <c r="FI24" s="152"/>
      <c r="FJ24" s="152"/>
      <c r="FK24" s="152"/>
      <c r="FL24" s="152"/>
      <c r="FM24" s="152"/>
      <c r="FN24" s="152"/>
      <c r="FO24" s="152"/>
      <c r="FP24" s="152"/>
      <c r="FQ24" s="152"/>
      <c r="FR24" s="152"/>
      <c r="FS24" s="152"/>
      <c r="FT24" s="152"/>
      <c r="FU24" s="152"/>
      <c r="FV24" s="152"/>
      <c r="FW24" s="152"/>
      <c r="FX24" s="152"/>
      <c r="FY24" s="152"/>
      <c r="FZ24" s="152"/>
      <c r="GA24" s="152"/>
      <c r="GB24" s="152"/>
      <c r="GC24" s="152"/>
      <c r="GD24" s="152"/>
      <c r="GE24" s="152"/>
      <c r="GF24" s="152"/>
      <c r="GG24" s="152"/>
      <c r="GH24" s="152"/>
      <c r="GI24" s="152"/>
      <c r="GJ24" s="152"/>
      <c r="GK24" s="152"/>
      <c r="GL24" s="152"/>
      <c r="GM24" s="152"/>
      <c r="GN24" s="152"/>
      <c r="GO24" s="152"/>
      <c r="GP24" s="152"/>
      <c r="GQ24" s="152"/>
      <c r="GR24" s="152"/>
      <c r="GS24" s="152"/>
      <c r="GT24" s="152"/>
      <c r="GU24" s="152"/>
      <c r="GV24" s="152"/>
      <c r="GW24" s="152"/>
      <c r="GX24" s="152"/>
      <c r="GY24" s="152"/>
      <c r="GZ24" s="152"/>
      <c r="HA24" s="152"/>
      <c r="HB24" s="152"/>
      <c r="HC24" s="152"/>
      <c r="HD24" s="152"/>
      <c r="HE24" s="152"/>
      <c r="HF24" s="152"/>
      <c r="HG24" s="152"/>
      <c r="HH24" s="152"/>
      <c r="HI24" s="152"/>
      <c r="HJ24" s="152"/>
      <c r="HK24" s="152"/>
      <c r="HL24" s="152"/>
      <c r="HM24" s="152"/>
      <c r="HN24" s="152"/>
      <c r="HO24" s="152"/>
      <c r="HP24" s="152"/>
      <c r="HQ24" s="152"/>
      <c r="HR24" s="152"/>
      <c r="HS24" s="152"/>
      <c r="HT24" s="152"/>
      <c r="HU24" s="152"/>
      <c r="HV24" s="152"/>
      <c r="HW24" s="152"/>
      <c r="HX24" s="152"/>
      <c r="HY24" s="152"/>
      <c r="HZ24" s="152"/>
      <c r="IA24" s="152"/>
      <c r="IB24" s="152"/>
      <c r="IC24" s="152"/>
      <c r="ID24" s="152"/>
      <c r="IE24" s="152"/>
      <c r="IF24" s="152"/>
      <c r="IG24" s="152"/>
      <c r="IH24" s="152"/>
      <c r="II24" s="152"/>
      <c r="IJ24" s="152"/>
      <c r="IK24" s="152"/>
      <c r="IL24" s="152"/>
      <c r="IM24" s="152"/>
      <c r="IN24" s="152"/>
      <c r="IO24" s="152"/>
      <c r="IP24" s="152"/>
    </row>
    <row r="25" s="156" customFormat="1" ht="42" customHeight="1" spans="1:250">
      <c r="A25" s="202" t="s">
        <v>644</v>
      </c>
      <c r="B25" s="202" t="s">
        <v>644</v>
      </c>
      <c r="C25" s="205" t="s">
        <v>649</v>
      </c>
      <c r="D25" s="203" t="s">
        <v>647</v>
      </c>
      <c r="E25" s="203" t="s">
        <v>93</v>
      </c>
      <c r="F25" s="203" t="s">
        <v>185</v>
      </c>
      <c r="G25" s="203" t="s">
        <v>130</v>
      </c>
      <c r="H25" s="204" t="s">
        <v>644</v>
      </c>
      <c r="I25" s="215"/>
      <c r="J25" s="65"/>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2"/>
      <c r="CY25" s="152"/>
      <c r="CZ25" s="152"/>
      <c r="DA25" s="152"/>
      <c r="DB25" s="152"/>
      <c r="DC25" s="152"/>
      <c r="DD25" s="152"/>
      <c r="DE25" s="152"/>
      <c r="DF25" s="152"/>
      <c r="DG25" s="152"/>
      <c r="DH25" s="152"/>
      <c r="DI25" s="152"/>
      <c r="DJ25" s="152"/>
      <c r="DK25" s="152"/>
      <c r="DL25" s="152"/>
      <c r="DM25" s="152"/>
      <c r="DN25" s="152"/>
      <c r="DO25" s="152"/>
      <c r="DP25" s="152"/>
      <c r="DQ25" s="152"/>
      <c r="DR25" s="152"/>
      <c r="DS25" s="152"/>
      <c r="DT25" s="152"/>
      <c r="DU25" s="152"/>
      <c r="DV25" s="152"/>
      <c r="DW25" s="152"/>
      <c r="DX25" s="152"/>
      <c r="DY25" s="152"/>
      <c r="DZ25" s="152"/>
      <c r="EA25" s="152"/>
      <c r="EB25" s="152"/>
      <c r="EC25" s="152"/>
      <c r="ED25" s="152"/>
      <c r="EE25" s="152"/>
      <c r="EF25" s="152"/>
      <c r="EG25" s="152"/>
      <c r="EH25" s="152"/>
      <c r="EI25" s="152"/>
      <c r="EJ25" s="152"/>
      <c r="EK25" s="152"/>
      <c r="EL25" s="152"/>
      <c r="EM25" s="152"/>
      <c r="EN25" s="152"/>
      <c r="EO25" s="152"/>
      <c r="EP25" s="152"/>
      <c r="EQ25" s="152"/>
      <c r="ER25" s="152"/>
      <c r="ES25" s="152"/>
      <c r="ET25" s="152"/>
      <c r="EU25" s="152"/>
      <c r="EV25" s="152"/>
      <c r="EW25" s="152"/>
      <c r="EX25" s="152"/>
      <c r="EY25" s="152"/>
      <c r="EZ25" s="152"/>
      <c r="FA25" s="152"/>
      <c r="FB25" s="152"/>
      <c r="FC25" s="152"/>
      <c r="FD25" s="152"/>
      <c r="FE25" s="152"/>
      <c r="FF25" s="152"/>
      <c r="FG25" s="152"/>
      <c r="FH25" s="152"/>
      <c r="FI25" s="152"/>
      <c r="FJ25" s="152"/>
      <c r="FK25" s="152"/>
      <c r="FL25" s="152"/>
      <c r="FM25" s="152"/>
      <c r="FN25" s="152"/>
      <c r="FO25" s="152"/>
      <c r="FP25" s="152"/>
      <c r="FQ25" s="152"/>
      <c r="FR25" s="152"/>
      <c r="FS25" s="152"/>
      <c r="FT25" s="152"/>
      <c r="FU25" s="152"/>
      <c r="FV25" s="152"/>
      <c r="FW25" s="152"/>
      <c r="FX25" s="152"/>
      <c r="FY25" s="152"/>
      <c r="FZ25" s="152"/>
      <c r="GA25" s="152"/>
      <c r="GB25" s="152"/>
      <c r="GC25" s="152"/>
      <c r="GD25" s="152"/>
      <c r="GE25" s="152"/>
      <c r="GF25" s="152"/>
      <c r="GG25" s="152"/>
      <c r="GH25" s="152"/>
      <c r="GI25" s="152"/>
      <c r="GJ25" s="152"/>
      <c r="GK25" s="152"/>
      <c r="GL25" s="152"/>
      <c r="GM25" s="152"/>
      <c r="GN25" s="152"/>
      <c r="GO25" s="152"/>
      <c r="GP25" s="152"/>
      <c r="GQ25" s="152"/>
      <c r="GR25" s="152"/>
      <c r="GS25" s="152"/>
      <c r="GT25" s="152"/>
      <c r="GU25" s="152"/>
      <c r="GV25" s="152"/>
      <c r="GW25" s="152"/>
      <c r="GX25" s="152"/>
      <c r="GY25" s="152"/>
      <c r="GZ25" s="152"/>
      <c r="HA25" s="152"/>
      <c r="HB25" s="152"/>
      <c r="HC25" s="152"/>
      <c r="HD25" s="152"/>
      <c r="HE25" s="152"/>
      <c r="HF25" s="152"/>
      <c r="HG25" s="152"/>
      <c r="HH25" s="152"/>
      <c r="HI25" s="152"/>
      <c r="HJ25" s="152"/>
      <c r="HK25" s="152"/>
      <c r="HL25" s="152"/>
      <c r="HM25" s="152"/>
      <c r="HN25" s="152"/>
      <c r="HO25" s="152"/>
      <c r="HP25" s="152"/>
      <c r="HQ25" s="152"/>
      <c r="HR25" s="152"/>
      <c r="HS25" s="152"/>
      <c r="HT25" s="152"/>
      <c r="HU25" s="152"/>
      <c r="HV25" s="152"/>
      <c r="HW25" s="152"/>
      <c r="HX25" s="152"/>
      <c r="HY25" s="152"/>
      <c r="HZ25" s="152"/>
      <c r="IA25" s="152"/>
      <c r="IB25" s="152"/>
      <c r="IC25" s="152"/>
      <c r="ID25" s="152"/>
      <c r="IE25" s="152"/>
      <c r="IF25" s="152"/>
      <c r="IG25" s="152"/>
      <c r="IH25" s="152"/>
      <c r="II25" s="152"/>
      <c r="IJ25" s="152"/>
      <c r="IK25" s="152"/>
      <c r="IL25" s="152"/>
      <c r="IM25" s="152"/>
      <c r="IN25" s="152"/>
      <c r="IO25" s="152"/>
      <c r="IP25" s="152"/>
    </row>
    <row r="26" s="156" customFormat="1" ht="42" customHeight="1" spans="1:250">
      <c r="A26" s="202" t="s">
        <v>644</v>
      </c>
      <c r="B26" s="202" t="s">
        <v>644</v>
      </c>
      <c r="C26" s="205" t="s">
        <v>650</v>
      </c>
      <c r="D26" s="203" t="s">
        <v>647</v>
      </c>
      <c r="E26" s="203" t="s">
        <v>85</v>
      </c>
      <c r="F26" s="203" t="s">
        <v>651</v>
      </c>
      <c r="G26" s="203" t="s">
        <v>97</v>
      </c>
      <c r="H26" s="204" t="s">
        <v>644</v>
      </c>
      <c r="I26" s="215"/>
      <c r="J26" s="65"/>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2"/>
      <c r="CL26" s="152"/>
      <c r="CM26" s="152"/>
      <c r="CN26" s="152"/>
      <c r="CO26" s="152"/>
      <c r="CP26" s="152"/>
      <c r="CQ26" s="152"/>
      <c r="CR26" s="152"/>
      <c r="CS26" s="152"/>
      <c r="CT26" s="152"/>
      <c r="CU26" s="152"/>
      <c r="CV26" s="152"/>
      <c r="CW26" s="152"/>
      <c r="CX26" s="152"/>
      <c r="CY26" s="152"/>
      <c r="CZ26" s="152"/>
      <c r="DA26" s="152"/>
      <c r="DB26" s="152"/>
      <c r="DC26" s="152"/>
      <c r="DD26" s="152"/>
      <c r="DE26" s="152"/>
      <c r="DF26" s="152"/>
      <c r="DG26" s="152"/>
      <c r="DH26" s="152"/>
      <c r="DI26" s="152"/>
      <c r="DJ26" s="152"/>
      <c r="DK26" s="152"/>
      <c r="DL26" s="152"/>
      <c r="DM26" s="152"/>
      <c r="DN26" s="152"/>
      <c r="DO26" s="152"/>
      <c r="DP26" s="152"/>
      <c r="DQ26" s="152"/>
      <c r="DR26" s="152"/>
      <c r="DS26" s="152"/>
      <c r="DT26" s="152"/>
      <c r="DU26" s="152"/>
      <c r="DV26" s="152"/>
      <c r="DW26" s="152"/>
      <c r="DX26" s="152"/>
      <c r="DY26" s="152"/>
      <c r="DZ26" s="152"/>
      <c r="EA26" s="152"/>
      <c r="EB26" s="152"/>
      <c r="EC26" s="152"/>
      <c r="ED26" s="152"/>
      <c r="EE26" s="152"/>
      <c r="EF26" s="152"/>
      <c r="EG26" s="152"/>
      <c r="EH26" s="152"/>
      <c r="EI26" s="152"/>
      <c r="EJ26" s="152"/>
      <c r="EK26" s="152"/>
      <c r="EL26" s="152"/>
      <c r="EM26" s="152"/>
      <c r="EN26" s="152"/>
      <c r="EO26" s="152"/>
      <c r="EP26" s="152"/>
      <c r="EQ26" s="152"/>
      <c r="ER26" s="152"/>
      <c r="ES26" s="152"/>
      <c r="ET26" s="152"/>
      <c r="EU26" s="152"/>
      <c r="EV26" s="152"/>
      <c r="EW26" s="152"/>
      <c r="EX26" s="152"/>
      <c r="EY26" s="152"/>
      <c r="EZ26" s="152"/>
      <c r="FA26" s="152"/>
      <c r="FB26" s="152"/>
      <c r="FC26" s="152"/>
      <c r="FD26" s="152"/>
      <c r="FE26" s="152"/>
      <c r="FF26" s="152"/>
      <c r="FG26" s="152"/>
      <c r="FH26" s="152"/>
      <c r="FI26" s="152"/>
      <c r="FJ26" s="152"/>
      <c r="FK26" s="152"/>
      <c r="FL26" s="152"/>
      <c r="FM26" s="152"/>
      <c r="FN26" s="152"/>
      <c r="FO26" s="152"/>
      <c r="FP26" s="152"/>
      <c r="FQ26" s="152"/>
      <c r="FR26" s="152"/>
      <c r="FS26" s="152"/>
      <c r="FT26" s="152"/>
      <c r="FU26" s="152"/>
      <c r="FV26" s="152"/>
      <c r="FW26" s="152"/>
      <c r="FX26" s="152"/>
      <c r="FY26" s="152"/>
      <c r="FZ26" s="152"/>
      <c r="GA26" s="152"/>
      <c r="GB26" s="152"/>
      <c r="GC26" s="152"/>
      <c r="GD26" s="152"/>
      <c r="GE26" s="152"/>
      <c r="GF26" s="152"/>
      <c r="GG26" s="152"/>
      <c r="GH26" s="152"/>
      <c r="GI26" s="152"/>
      <c r="GJ26" s="152"/>
      <c r="GK26" s="152"/>
      <c r="GL26" s="152"/>
      <c r="GM26" s="152"/>
      <c r="GN26" s="152"/>
      <c r="GO26" s="152"/>
      <c r="GP26" s="152"/>
      <c r="GQ26" s="152"/>
      <c r="GR26" s="152"/>
      <c r="GS26" s="152"/>
      <c r="GT26" s="152"/>
      <c r="GU26" s="152"/>
      <c r="GV26" s="152"/>
      <c r="GW26" s="152"/>
      <c r="GX26" s="152"/>
      <c r="GY26" s="152"/>
      <c r="GZ26" s="152"/>
      <c r="HA26" s="152"/>
      <c r="HB26" s="152"/>
      <c r="HC26" s="152"/>
      <c r="HD26" s="152"/>
      <c r="HE26" s="152"/>
      <c r="HF26" s="152"/>
      <c r="HG26" s="152"/>
      <c r="HH26" s="152"/>
      <c r="HI26" s="152"/>
      <c r="HJ26" s="152"/>
      <c r="HK26" s="152"/>
      <c r="HL26" s="152"/>
      <c r="HM26" s="152"/>
      <c r="HN26" s="152"/>
      <c r="HO26" s="152"/>
      <c r="HP26" s="152"/>
      <c r="HQ26" s="152"/>
      <c r="HR26" s="152"/>
      <c r="HS26" s="152"/>
      <c r="HT26" s="152"/>
      <c r="HU26" s="152"/>
      <c r="HV26" s="152"/>
      <c r="HW26" s="152"/>
      <c r="HX26" s="152"/>
      <c r="HY26" s="152"/>
      <c r="HZ26" s="152"/>
      <c r="IA26" s="152"/>
      <c r="IB26" s="152"/>
      <c r="IC26" s="152"/>
      <c r="ID26" s="152"/>
      <c r="IE26" s="152"/>
      <c r="IF26" s="152"/>
      <c r="IG26" s="152"/>
      <c r="IH26" s="152"/>
      <c r="II26" s="152"/>
      <c r="IJ26" s="152"/>
      <c r="IK26" s="152"/>
      <c r="IL26" s="152"/>
      <c r="IM26" s="152"/>
      <c r="IN26" s="152"/>
      <c r="IO26" s="152"/>
      <c r="IP26" s="152"/>
    </row>
    <row r="27" s="156" customFormat="1" ht="42" customHeight="1" spans="1:250">
      <c r="A27" s="202" t="s">
        <v>644</v>
      </c>
      <c r="B27" s="202" t="s">
        <v>644</v>
      </c>
      <c r="C27" s="205" t="s">
        <v>652</v>
      </c>
      <c r="D27" s="203" t="s">
        <v>647</v>
      </c>
      <c r="E27" s="203" t="s">
        <v>85</v>
      </c>
      <c r="F27" s="203" t="s">
        <v>651</v>
      </c>
      <c r="G27" s="203" t="s">
        <v>85</v>
      </c>
      <c r="H27" s="204" t="s">
        <v>644</v>
      </c>
      <c r="I27" s="215"/>
      <c r="J27" s="65"/>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c r="BT27" s="152"/>
      <c r="BU27" s="152"/>
      <c r="BV27" s="152"/>
      <c r="BW27" s="152"/>
      <c r="BX27" s="152"/>
      <c r="BY27" s="152"/>
      <c r="BZ27" s="152"/>
      <c r="CA27" s="152"/>
      <c r="CB27" s="152"/>
      <c r="CC27" s="152"/>
      <c r="CD27" s="152"/>
      <c r="CE27" s="152"/>
      <c r="CF27" s="152"/>
      <c r="CG27" s="152"/>
      <c r="CH27" s="152"/>
      <c r="CI27" s="152"/>
      <c r="CJ27" s="152"/>
      <c r="CK27" s="152"/>
      <c r="CL27" s="152"/>
      <c r="CM27" s="152"/>
      <c r="CN27" s="152"/>
      <c r="CO27" s="152"/>
      <c r="CP27" s="152"/>
      <c r="CQ27" s="152"/>
      <c r="CR27" s="152"/>
      <c r="CS27" s="152"/>
      <c r="CT27" s="152"/>
      <c r="CU27" s="152"/>
      <c r="CV27" s="152"/>
      <c r="CW27" s="152"/>
      <c r="CX27" s="152"/>
      <c r="CY27" s="152"/>
      <c r="CZ27" s="152"/>
      <c r="DA27" s="152"/>
      <c r="DB27" s="152"/>
      <c r="DC27" s="152"/>
      <c r="DD27" s="152"/>
      <c r="DE27" s="152"/>
      <c r="DF27" s="152"/>
      <c r="DG27" s="152"/>
      <c r="DH27" s="152"/>
      <c r="DI27" s="152"/>
      <c r="DJ27" s="152"/>
      <c r="DK27" s="152"/>
      <c r="DL27" s="152"/>
      <c r="DM27" s="152"/>
      <c r="DN27" s="152"/>
      <c r="DO27" s="152"/>
      <c r="DP27" s="152"/>
      <c r="DQ27" s="152"/>
      <c r="DR27" s="152"/>
      <c r="DS27" s="152"/>
      <c r="DT27" s="152"/>
      <c r="DU27" s="152"/>
      <c r="DV27" s="152"/>
      <c r="DW27" s="152"/>
      <c r="DX27" s="152"/>
      <c r="DY27" s="152"/>
      <c r="DZ27" s="152"/>
      <c r="EA27" s="152"/>
      <c r="EB27" s="152"/>
      <c r="EC27" s="152"/>
      <c r="ED27" s="152"/>
      <c r="EE27" s="152"/>
      <c r="EF27" s="152"/>
      <c r="EG27" s="152"/>
      <c r="EH27" s="152"/>
      <c r="EI27" s="152"/>
      <c r="EJ27" s="152"/>
      <c r="EK27" s="152"/>
      <c r="EL27" s="152"/>
      <c r="EM27" s="152"/>
      <c r="EN27" s="152"/>
      <c r="EO27" s="152"/>
      <c r="EP27" s="152"/>
      <c r="EQ27" s="152"/>
      <c r="ER27" s="152"/>
      <c r="ES27" s="152"/>
      <c r="ET27" s="152"/>
      <c r="EU27" s="152"/>
      <c r="EV27" s="152"/>
      <c r="EW27" s="152"/>
      <c r="EX27" s="152"/>
      <c r="EY27" s="152"/>
      <c r="EZ27" s="152"/>
      <c r="FA27" s="152"/>
      <c r="FB27" s="152"/>
      <c r="FC27" s="152"/>
      <c r="FD27" s="152"/>
      <c r="FE27" s="152"/>
      <c r="FF27" s="152"/>
      <c r="FG27" s="152"/>
      <c r="FH27" s="152"/>
      <c r="FI27" s="152"/>
      <c r="FJ27" s="152"/>
      <c r="FK27" s="152"/>
      <c r="FL27" s="152"/>
      <c r="FM27" s="152"/>
      <c r="FN27" s="152"/>
      <c r="FO27" s="152"/>
      <c r="FP27" s="152"/>
      <c r="FQ27" s="152"/>
      <c r="FR27" s="152"/>
      <c r="FS27" s="152"/>
      <c r="FT27" s="152"/>
      <c r="FU27" s="152"/>
      <c r="FV27" s="152"/>
      <c r="FW27" s="152"/>
      <c r="FX27" s="152"/>
      <c r="FY27" s="152"/>
      <c r="FZ27" s="152"/>
      <c r="GA27" s="152"/>
      <c r="GB27" s="152"/>
      <c r="GC27" s="152"/>
      <c r="GD27" s="152"/>
      <c r="GE27" s="152"/>
      <c r="GF27" s="152"/>
      <c r="GG27" s="152"/>
      <c r="GH27" s="152"/>
      <c r="GI27" s="152"/>
      <c r="GJ27" s="152"/>
      <c r="GK27" s="152"/>
      <c r="GL27" s="152"/>
      <c r="GM27" s="152"/>
      <c r="GN27" s="152"/>
      <c r="GO27" s="152"/>
      <c r="GP27" s="152"/>
      <c r="GQ27" s="152"/>
      <c r="GR27" s="152"/>
      <c r="GS27" s="152"/>
      <c r="GT27" s="152"/>
      <c r="GU27" s="152"/>
      <c r="GV27" s="152"/>
      <c r="GW27" s="152"/>
      <c r="GX27" s="152"/>
      <c r="GY27" s="152"/>
      <c r="GZ27" s="152"/>
      <c r="HA27" s="152"/>
      <c r="HB27" s="152"/>
      <c r="HC27" s="152"/>
      <c r="HD27" s="152"/>
      <c r="HE27" s="152"/>
      <c r="HF27" s="152"/>
      <c r="HG27" s="152"/>
      <c r="HH27" s="152"/>
      <c r="HI27" s="152"/>
      <c r="HJ27" s="152"/>
      <c r="HK27" s="152"/>
      <c r="HL27" s="152"/>
      <c r="HM27" s="152"/>
      <c r="HN27" s="152"/>
      <c r="HO27" s="152"/>
      <c r="HP27" s="152"/>
      <c r="HQ27" s="152"/>
      <c r="HR27" s="152"/>
      <c r="HS27" s="152"/>
      <c r="HT27" s="152"/>
      <c r="HU27" s="152"/>
      <c r="HV27" s="152"/>
      <c r="HW27" s="152"/>
      <c r="HX27" s="152"/>
      <c r="HY27" s="152"/>
      <c r="HZ27" s="152"/>
      <c r="IA27" s="152"/>
      <c r="IB27" s="152"/>
      <c r="IC27" s="152"/>
      <c r="ID27" s="152"/>
      <c r="IE27" s="152"/>
      <c r="IF27" s="152"/>
      <c r="IG27" s="152"/>
      <c r="IH27" s="152"/>
      <c r="II27" s="152"/>
      <c r="IJ27" s="152"/>
      <c r="IK27" s="152"/>
      <c r="IL27" s="152"/>
      <c r="IM27" s="152"/>
      <c r="IN27" s="152"/>
      <c r="IO27" s="152"/>
      <c r="IP27" s="152"/>
    </row>
    <row r="28" s="156" customFormat="1" ht="42" customHeight="1" spans="1:250">
      <c r="A28" s="202" t="s">
        <v>644</v>
      </c>
      <c r="B28" s="202" t="s">
        <v>644</v>
      </c>
      <c r="C28" s="205" t="s">
        <v>653</v>
      </c>
      <c r="D28" s="203" t="s">
        <v>647</v>
      </c>
      <c r="E28" s="203" t="s">
        <v>69</v>
      </c>
      <c r="F28" s="203" t="s">
        <v>651</v>
      </c>
      <c r="G28" s="203" t="s">
        <v>85</v>
      </c>
      <c r="H28" s="204" t="s">
        <v>644</v>
      </c>
      <c r="I28" s="215"/>
      <c r="J28" s="65"/>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52"/>
      <c r="BV28" s="152"/>
      <c r="BW28" s="152"/>
      <c r="BX28" s="152"/>
      <c r="BY28" s="152"/>
      <c r="BZ28" s="152"/>
      <c r="CA28" s="152"/>
      <c r="CB28" s="152"/>
      <c r="CC28" s="152"/>
      <c r="CD28" s="152"/>
      <c r="CE28" s="152"/>
      <c r="CF28" s="152"/>
      <c r="CG28" s="152"/>
      <c r="CH28" s="152"/>
      <c r="CI28" s="152"/>
      <c r="CJ28" s="152"/>
      <c r="CK28" s="152"/>
      <c r="CL28" s="152"/>
      <c r="CM28" s="152"/>
      <c r="CN28" s="152"/>
      <c r="CO28" s="152"/>
      <c r="CP28" s="152"/>
      <c r="CQ28" s="152"/>
      <c r="CR28" s="152"/>
      <c r="CS28" s="152"/>
      <c r="CT28" s="152"/>
      <c r="CU28" s="152"/>
      <c r="CV28" s="152"/>
      <c r="CW28" s="152"/>
      <c r="CX28" s="152"/>
      <c r="CY28" s="152"/>
      <c r="CZ28" s="152"/>
      <c r="DA28" s="152"/>
      <c r="DB28" s="152"/>
      <c r="DC28" s="152"/>
      <c r="DD28" s="152"/>
      <c r="DE28" s="152"/>
      <c r="DF28" s="152"/>
      <c r="DG28" s="152"/>
      <c r="DH28" s="152"/>
      <c r="DI28" s="152"/>
      <c r="DJ28" s="152"/>
      <c r="DK28" s="152"/>
      <c r="DL28" s="152"/>
      <c r="DM28" s="152"/>
      <c r="DN28" s="152"/>
      <c r="DO28" s="152"/>
      <c r="DP28" s="152"/>
      <c r="DQ28" s="152"/>
      <c r="DR28" s="152"/>
      <c r="DS28" s="152"/>
      <c r="DT28" s="152"/>
      <c r="DU28" s="152"/>
      <c r="DV28" s="152"/>
      <c r="DW28" s="152"/>
      <c r="DX28" s="152"/>
      <c r="DY28" s="152"/>
      <c r="DZ28" s="152"/>
      <c r="EA28" s="152"/>
      <c r="EB28" s="152"/>
      <c r="EC28" s="152"/>
      <c r="ED28" s="152"/>
      <c r="EE28" s="152"/>
      <c r="EF28" s="152"/>
      <c r="EG28" s="152"/>
      <c r="EH28" s="152"/>
      <c r="EI28" s="152"/>
      <c r="EJ28" s="152"/>
      <c r="EK28" s="152"/>
      <c r="EL28" s="152"/>
      <c r="EM28" s="152"/>
      <c r="EN28" s="152"/>
      <c r="EO28" s="152"/>
      <c r="EP28" s="152"/>
      <c r="EQ28" s="152"/>
      <c r="ER28" s="152"/>
      <c r="ES28" s="152"/>
      <c r="ET28" s="152"/>
      <c r="EU28" s="152"/>
      <c r="EV28" s="152"/>
      <c r="EW28" s="152"/>
      <c r="EX28" s="152"/>
      <c r="EY28" s="152"/>
      <c r="EZ28" s="152"/>
      <c r="FA28" s="152"/>
      <c r="FB28" s="152"/>
      <c r="FC28" s="152"/>
      <c r="FD28" s="152"/>
      <c r="FE28" s="152"/>
      <c r="FF28" s="152"/>
      <c r="FG28" s="152"/>
      <c r="FH28" s="152"/>
      <c r="FI28" s="152"/>
      <c r="FJ28" s="152"/>
      <c r="FK28" s="152"/>
      <c r="FL28" s="152"/>
      <c r="FM28" s="152"/>
      <c r="FN28" s="152"/>
      <c r="FO28" s="152"/>
      <c r="FP28" s="152"/>
      <c r="FQ28" s="152"/>
      <c r="FR28" s="152"/>
      <c r="FS28" s="152"/>
      <c r="FT28" s="152"/>
      <c r="FU28" s="152"/>
      <c r="FV28" s="152"/>
      <c r="FW28" s="152"/>
      <c r="FX28" s="152"/>
      <c r="FY28" s="152"/>
      <c r="FZ28" s="152"/>
      <c r="GA28" s="152"/>
      <c r="GB28" s="152"/>
      <c r="GC28" s="152"/>
      <c r="GD28" s="152"/>
      <c r="GE28" s="152"/>
      <c r="GF28" s="152"/>
      <c r="GG28" s="152"/>
      <c r="GH28" s="152"/>
      <c r="GI28" s="152"/>
      <c r="GJ28" s="152"/>
      <c r="GK28" s="152"/>
      <c r="GL28" s="152"/>
      <c r="GM28" s="152"/>
      <c r="GN28" s="152"/>
      <c r="GO28" s="152"/>
      <c r="GP28" s="152"/>
      <c r="GQ28" s="152"/>
      <c r="GR28" s="152"/>
      <c r="GS28" s="152"/>
      <c r="GT28" s="152"/>
      <c r="GU28" s="152"/>
      <c r="GV28" s="152"/>
      <c r="GW28" s="152"/>
      <c r="GX28" s="152"/>
      <c r="GY28" s="152"/>
      <c r="GZ28" s="152"/>
      <c r="HA28" s="152"/>
      <c r="HB28" s="152"/>
      <c r="HC28" s="152"/>
      <c r="HD28" s="152"/>
      <c r="HE28" s="152"/>
      <c r="HF28" s="152"/>
      <c r="HG28" s="152"/>
      <c r="HH28" s="152"/>
      <c r="HI28" s="152"/>
      <c r="HJ28" s="152"/>
      <c r="HK28" s="152"/>
      <c r="HL28" s="152"/>
      <c r="HM28" s="152"/>
      <c r="HN28" s="152"/>
      <c r="HO28" s="152"/>
      <c r="HP28" s="152"/>
      <c r="HQ28" s="152"/>
      <c r="HR28" s="152"/>
      <c r="HS28" s="152"/>
      <c r="HT28" s="152"/>
      <c r="HU28" s="152"/>
      <c r="HV28" s="152"/>
      <c r="HW28" s="152"/>
      <c r="HX28" s="152"/>
      <c r="HY28" s="152"/>
      <c r="HZ28" s="152"/>
      <c r="IA28" s="152"/>
      <c r="IB28" s="152"/>
      <c r="IC28" s="152"/>
      <c r="ID28" s="152"/>
      <c r="IE28" s="152"/>
      <c r="IF28" s="152"/>
      <c r="IG28" s="152"/>
      <c r="IH28" s="152"/>
      <c r="II28" s="152"/>
      <c r="IJ28" s="152"/>
      <c r="IK28" s="152"/>
      <c r="IL28" s="152"/>
      <c r="IM28" s="152"/>
      <c r="IN28" s="152"/>
      <c r="IO28" s="152"/>
      <c r="IP28" s="152"/>
    </row>
    <row r="29" s="156" customFormat="1" ht="42" customHeight="1" spans="1:250">
      <c r="A29" s="202" t="s">
        <v>644</v>
      </c>
      <c r="B29" s="202" t="s">
        <v>644</v>
      </c>
      <c r="C29" s="205" t="s">
        <v>654</v>
      </c>
      <c r="D29" s="203" t="s">
        <v>647</v>
      </c>
      <c r="E29" s="203" t="s">
        <v>655</v>
      </c>
      <c r="F29" s="203" t="s">
        <v>656</v>
      </c>
      <c r="G29" s="203" t="s">
        <v>655</v>
      </c>
      <c r="H29" s="204" t="s">
        <v>644</v>
      </c>
      <c r="I29" s="215"/>
      <c r="J29" s="65"/>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2"/>
      <c r="CY29" s="152"/>
      <c r="CZ29" s="152"/>
      <c r="DA29" s="152"/>
      <c r="DB29" s="152"/>
      <c r="DC29" s="152"/>
      <c r="DD29" s="152"/>
      <c r="DE29" s="152"/>
      <c r="DF29" s="152"/>
      <c r="DG29" s="152"/>
      <c r="DH29" s="152"/>
      <c r="DI29" s="152"/>
      <c r="DJ29" s="152"/>
      <c r="DK29" s="152"/>
      <c r="DL29" s="152"/>
      <c r="DM29" s="152"/>
      <c r="DN29" s="152"/>
      <c r="DO29" s="152"/>
      <c r="DP29" s="152"/>
      <c r="DQ29" s="152"/>
      <c r="DR29" s="152"/>
      <c r="DS29" s="152"/>
      <c r="DT29" s="152"/>
      <c r="DU29" s="152"/>
      <c r="DV29" s="152"/>
      <c r="DW29" s="152"/>
      <c r="DX29" s="152"/>
      <c r="DY29" s="152"/>
      <c r="DZ29" s="152"/>
      <c r="EA29" s="152"/>
      <c r="EB29" s="152"/>
      <c r="EC29" s="152"/>
      <c r="ED29" s="152"/>
      <c r="EE29" s="152"/>
      <c r="EF29" s="152"/>
      <c r="EG29" s="152"/>
      <c r="EH29" s="152"/>
      <c r="EI29" s="152"/>
      <c r="EJ29" s="152"/>
      <c r="EK29" s="152"/>
      <c r="EL29" s="152"/>
      <c r="EM29" s="152"/>
      <c r="EN29" s="152"/>
      <c r="EO29" s="152"/>
      <c r="EP29" s="152"/>
      <c r="EQ29" s="152"/>
      <c r="ER29" s="152"/>
      <c r="ES29" s="152"/>
      <c r="ET29" s="152"/>
      <c r="EU29" s="152"/>
      <c r="EV29" s="152"/>
      <c r="EW29" s="152"/>
      <c r="EX29" s="152"/>
      <c r="EY29" s="152"/>
      <c r="EZ29" s="152"/>
      <c r="FA29" s="152"/>
      <c r="FB29" s="152"/>
      <c r="FC29" s="152"/>
      <c r="FD29" s="152"/>
      <c r="FE29" s="152"/>
      <c r="FF29" s="152"/>
      <c r="FG29" s="152"/>
      <c r="FH29" s="152"/>
      <c r="FI29" s="152"/>
      <c r="FJ29" s="152"/>
      <c r="FK29" s="152"/>
      <c r="FL29" s="152"/>
      <c r="FM29" s="152"/>
      <c r="FN29" s="152"/>
      <c r="FO29" s="152"/>
      <c r="FP29" s="152"/>
      <c r="FQ29" s="152"/>
      <c r="FR29" s="152"/>
      <c r="FS29" s="152"/>
      <c r="FT29" s="152"/>
      <c r="FU29" s="152"/>
      <c r="FV29" s="152"/>
      <c r="FW29" s="152"/>
      <c r="FX29" s="152"/>
      <c r="FY29" s="152"/>
      <c r="FZ29" s="152"/>
      <c r="GA29" s="152"/>
      <c r="GB29" s="152"/>
      <c r="GC29" s="152"/>
      <c r="GD29" s="152"/>
      <c r="GE29" s="152"/>
      <c r="GF29" s="152"/>
      <c r="GG29" s="152"/>
      <c r="GH29" s="152"/>
      <c r="GI29" s="152"/>
      <c r="GJ29" s="152"/>
      <c r="GK29" s="152"/>
      <c r="GL29" s="152"/>
      <c r="GM29" s="152"/>
      <c r="GN29" s="152"/>
      <c r="GO29" s="152"/>
      <c r="GP29" s="152"/>
      <c r="GQ29" s="152"/>
      <c r="GR29" s="152"/>
      <c r="GS29" s="152"/>
      <c r="GT29" s="152"/>
      <c r="GU29" s="152"/>
      <c r="GV29" s="152"/>
      <c r="GW29" s="152"/>
      <c r="GX29" s="152"/>
      <c r="GY29" s="152"/>
      <c r="GZ29" s="152"/>
      <c r="HA29" s="152"/>
      <c r="HB29" s="152"/>
      <c r="HC29" s="152"/>
      <c r="HD29" s="152"/>
      <c r="HE29" s="152"/>
      <c r="HF29" s="152"/>
      <c r="HG29" s="152"/>
      <c r="HH29" s="152"/>
      <c r="HI29" s="152"/>
      <c r="HJ29" s="152"/>
      <c r="HK29" s="152"/>
      <c r="HL29" s="152"/>
      <c r="HM29" s="152"/>
      <c r="HN29" s="152"/>
      <c r="HO29" s="152"/>
      <c r="HP29" s="152"/>
      <c r="HQ29" s="152"/>
      <c r="HR29" s="152"/>
      <c r="HS29" s="152"/>
      <c r="HT29" s="152"/>
      <c r="HU29" s="152"/>
      <c r="HV29" s="152"/>
      <c r="HW29" s="152"/>
      <c r="HX29" s="152"/>
      <c r="HY29" s="152"/>
      <c r="HZ29" s="152"/>
      <c r="IA29" s="152"/>
      <c r="IB29" s="152"/>
      <c r="IC29" s="152"/>
      <c r="ID29" s="152"/>
      <c r="IE29" s="152"/>
      <c r="IF29" s="152"/>
      <c r="IG29" s="152"/>
      <c r="IH29" s="152"/>
      <c r="II29" s="152"/>
      <c r="IJ29" s="152"/>
      <c r="IK29" s="152"/>
      <c r="IL29" s="152"/>
      <c r="IM29" s="152"/>
      <c r="IN29" s="152"/>
      <c r="IO29" s="152"/>
      <c r="IP29" s="152"/>
    </row>
    <row r="30" s="156" customFormat="1" ht="42" customHeight="1" spans="1:250">
      <c r="A30" s="202" t="s">
        <v>644</v>
      </c>
      <c r="B30" s="202" t="s">
        <v>657</v>
      </c>
      <c r="C30" s="205" t="s">
        <v>644</v>
      </c>
      <c r="D30" s="203" t="s">
        <v>644</v>
      </c>
      <c r="E30" s="203" t="s">
        <v>644</v>
      </c>
      <c r="F30" s="203" t="s">
        <v>644</v>
      </c>
      <c r="G30" s="203" t="s">
        <v>644</v>
      </c>
      <c r="H30" s="204" t="s">
        <v>644</v>
      </c>
      <c r="I30" s="215"/>
      <c r="J30" s="65"/>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52"/>
      <c r="DB30" s="152"/>
      <c r="DC30" s="152"/>
      <c r="DD30" s="152"/>
      <c r="DE30" s="152"/>
      <c r="DF30" s="152"/>
      <c r="DG30" s="152"/>
      <c r="DH30" s="152"/>
      <c r="DI30" s="152"/>
      <c r="DJ30" s="152"/>
      <c r="DK30" s="152"/>
      <c r="DL30" s="152"/>
      <c r="DM30" s="152"/>
      <c r="DN30" s="152"/>
      <c r="DO30" s="152"/>
      <c r="DP30" s="152"/>
      <c r="DQ30" s="152"/>
      <c r="DR30" s="152"/>
      <c r="DS30" s="152"/>
      <c r="DT30" s="152"/>
      <c r="DU30" s="152"/>
      <c r="DV30" s="152"/>
      <c r="DW30" s="152"/>
      <c r="DX30" s="152"/>
      <c r="DY30" s="152"/>
      <c r="DZ30" s="152"/>
      <c r="EA30" s="152"/>
      <c r="EB30" s="152"/>
      <c r="EC30" s="152"/>
      <c r="ED30" s="152"/>
      <c r="EE30" s="152"/>
      <c r="EF30" s="152"/>
      <c r="EG30" s="152"/>
      <c r="EH30" s="152"/>
      <c r="EI30" s="152"/>
      <c r="EJ30" s="152"/>
      <c r="EK30" s="152"/>
      <c r="EL30" s="152"/>
      <c r="EM30" s="152"/>
      <c r="EN30" s="152"/>
      <c r="EO30" s="152"/>
      <c r="EP30" s="152"/>
      <c r="EQ30" s="152"/>
      <c r="ER30" s="152"/>
      <c r="ES30" s="152"/>
      <c r="ET30" s="152"/>
      <c r="EU30" s="152"/>
      <c r="EV30" s="152"/>
      <c r="EW30" s="152"/>
      <c r="EX30" s="152"/>
      <c r="EY30" s="152"/>
      <c r="EZ30" s="152"/>
      <c r="FA30" s="152"/>
      <c r="FB30" s="152"/>
      <c r="FC30" s="152"/>
      <c r="FD30" s="152"/>
      <c r="FE30" s="152"/>
      <c r="FF30" s="152"/>
      <c r="FG30" s="152"/>
      <c r="FH30" s="152"/>
      <c r="FI30" s="152"/>
      <c r="FJ30" s="152"/>
      <c r="FK30" s="152"/>
      <c r="FL30" s="152"/>
      <c r="FM30" s="152"/>
      <c r="FN30" s="152"/>
      <c r="FO30" s="152"/>
      <c r="FP30" s="152"/>
      <c r="FQ30" s="152"/>
      <c r="FR30" s="152"/>
      <c r="FS30" s="152"/>
      <c r="FT30" s="152"/>
      <c r="FU30" s="152"/>
      <c r="FV30" s="152"/>
      <c r="FW30" s="152"/>
      <c r="FX30" s="152"/>
      <c r="FY30" s="152"/>
      <c r="FZ30" s="152"/>
      <c r="GA30" s="152"/>
      <c r="GB30" s="152"/>
      <c r="GC30" s="152"/>
      <c r="GD30" s="152"/>
      <c r="GE30" s="152"/>
      <c r="GF30" s="152"/>
      <c r="GG30" s="152"/>
      <c r="GH30" s="152"/>
      <c r="GI30" s="152"/>
      <c r="GJ30" s="152"/>
      <c r="GK30" s="152"/>
      <c r="GL30" s="152"/>
      <c r="GM30" s="152"/>
      <c r="GN30" s="152"/>
      <c r="GO30" s="152"/>
      <c r="GP30" s="152"/>
      <c r="GQ30" s="152"/>
      <c r="GR30" s="152"/>
      <c r="GS30" s="152"/>
      <c r="GT30" s="152"/>
      <c r="GU30" s="152"/>
      <c r="GV30" s="152"/>
      <c r="GW30" s="152"/>
      <c r="GX30" s="152"/>
      <c r="GY30" s="152"/>
      <c r="GZ30" s="152"/>
      <c r="HA30" s="152"/>
      <c r="HB30" s="152"/>
      <c r="HC30" s="152"/>
      <c r="HD30" s="152"/>
      <c r="HE30" s="152"/>
      <c r="HF30" s="152"/>
      <c r="HG30" s="152"/>
      <c r="HH30" s="152"/>
      <c r="HI30" s="152"/>
      <c r="HJ30" s="152"/>
      <c r="HK30" s="152"/>
      <c r="HL30" s="152"/>
      <c r="HM30" s="152"/>
      <c r="HN30" s="152"/>
      <c r="HO30" s="152"/>
      <c r="HP30" s="152"/>
      <c r="HQ30" s="152"/>
      <c r="HR30" s="152"/>
      <c r="HS30" s="152"/>
      <c r="HT30" s="152"/>
      <c r="HU30" s="152"/>
      <c r="HV30" s="152"/>
      <c r="HW30" s="152"/>
      <c r="HX30" s="152"/>
      <c r="HY30" s="152"/>
      <c r="HZ30" s="152"/>
      <c r="IA30" s="152"/>
      <c r="IB30" s="152"/>
      <c r="IC30" s="152"/>
      <c r="ID30" s="152"/>
      <c r="IE30" s="152"/>
      <c r="IF30" s="152"/>
      <c r="IG30" s="152"/>
      <c r="IH30" s="152"/>
      <c r="II30" s="152"/>
      <c r="IJ30" s="152"/>
      <c r="IK30" s="152"/>
      <c r="IL30" s="152"/>
      <c r="IM30" s="152"/>
      <c r="IN30" s="152"/>
      <c r="IO30" s="152"/>
      <c r="IP30" s="152"/>
    </row>
    <row r="31" s="156" customFormat="1" ht="42" customHeight="1" spans="1:250">
      <c r="A31" s="202" t="s">
        <v>644</v>
      </c>
      <c r="B31" s="202" t="s">
        <v>644</v>
      </c>
      <c r="C31" s="205" t="s">
        <v>658</v>
      </c>
      <c r="D31" s="203" t="s">
        <v>647</v>
      </c>
      <c r="E31" s="203" t="s">
        <v>85</v>
      </c>
      <c r="F31" s="203" t="s">
        <v>648</v>
      </c>
      <c r="G31" s="203" t="s">
        <v>135</v>
      </c>
      <c r="H31" s="204" t="s">
        <v>644</v>
      </c>
      <c r="I31" s="215"/>
      <c r="J31" s="65"/>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152"/>
      <c r="BV31" s="152"/>
      <c r="BW31" s="152"/>
      <c r="BX31" s="152"/>
      <c r="BY31" s="152"/>
      <c r="BZ31" s="152"/>
      <c r="CA31" s="152"/>
      <c r="CB31" s="152"/>
      <c r="CC31" s="152"/>
      <c r="CD31" s="152"/>
      <c r="CE31" s="152"/>
      <c r="CF31" s="152"/>
      <c r="CG31" s="152"/>
      <c r="CH31" s="152"/>
      <c r="CI31" s="152"/>
      <c r="CJ31" s="152"/>
      <c r="CK31" s="152"/>
      <c r="CL31" s="152"/>
      <c r="CM31" s="152"/>
      <c r="CN31" s="152"/>
      <c r="CO31" s="152"/>
      <c r="CP31" s="152"/>
      <c r="CQ31" s="152"/>
      <c r="CR31" s="152"/>
      <c r="CS31" s="152"/>
      <c r="CT31" s="152"/>
      <c r="CU31" s="152"/>
      <c r="CV31" s="152"/>
      <c r="CW31" s="152"/>
      <c r="CX31" s="152"/>
      <c r="CY31" s="152"/>
      <c r="CZ31" s="152"/>
      <c r="DA31" s="152"/>
      <c r="DB31" s="152"/>
      <c r="DC31" s="152"/>
      <c r="DD31" s="152"/>
      <c r="DE31" s="152"/>
      <c r="DF31" s="152"/>
      <c r="DG31" s="152"/>
      <c r="DH31" s="152"/>
      <c r="DI31" s="152"/>
      <c r="DJ31" s="152"/>
      <c r="DK31" s="152"/>
      <c r="DL31" s="152"/>
      <c r="DM31" s="152"/>
      <c r="DN31" s="152"/>
      <c r="DO31" s="152"/>
      <c r="DP31" s="152"/>
      <c r="DQ31" s="152"/>
      <c r="DR31" s="152"/>
      <c r="DS31" s="152"/>
      <c r="DT31" s="152"/>
      <c r="DU31" s="152"/>
      <c r="DV31" s="152"/>
      <c r="DW31" s="152"/>
      <c r="DX31" s="152"/>
      <c r="DY31" s="152"/>
      <c r="DZ31" s="152"/>
      <c r="EA31" s="152"/>
      <c r="EB31" s="152"/>
      <c r="EC31" s="152"/>
      <c r="ED31" s="152"/>
      <c r="EE31" s="152"/>
      <c r="EF31" s="152"/>
      <c r="EG31" s="152"/>
      <c r="EH31" s="152"/>
      <c r="EI31" s="152"/>
      <c r="EJ31" s="152"/>
      <c r="EK31" s="152"/>
      <c r="EL31" s="152"/>
      <c r="EM31" s="152"/>
      <c r="EN31" s="152"/>
      <c r="EO31" s="152"/>
      <c r="EP31" s="152"/>
      <c r="EQ31" s="152"/>
      <c r="ER31" s="152"/>
      <c r="ES31" s="152"/>
      <c r="ET31" s="152"/>
      <c r="EU31" s="152"/>
      <c r="EV31" s="152"/>
      <c r="EW31" s="152"/>
      <c r="EX31" s="152"/>
      <c r="EY31" s="152"/>
      <c r="EZ31" s="152"/>
      <c r="FA31" s="152"/>
      <c r="FB31" s="152"/>
      <c r="FC31" s="152"/>
      <c r="FD31" s="152"/>
      <c r="FE31" s="152"/>
      <c r="FF31" s="152"/>
      <c r="FG31" s="152"/>
      <c r="FH31" s="152"/>
      <c r="FI31" s="152"/>
      <c r="FJ31" s="152"/>
      <c r="FK31" s="152"/>
      <c r="FL31" s="152"/>
      <c r="FM31" s="152"/>
      <c r="FN31" s="152"/>
      <c r="FO31" s="152"/>
      <c r="FP31" s="152"/>
      <c r="FQ31" s="152"/>
      <c r="FR31" s="152"/>
      <c r="FS31" s="152"/>
      <c r="FT31" s="152"/>
      <c r="FU31" s="152"/>
      <c r="FV31" s="152"/>
      <c r="FW31" s="152"/>
      <c r="FX31" s="152"/>
      <c r="FY31" s="152"/>
      <c r="FZ31" s="152"/>
      <c r="GA31" s="152"/>
      <c r="GB31" s="152"/>
      <c r="GC31" s="152"/>
      <c r="GD31" s="152"/>
      <c r="GE31" s="152"/>
      <c r="GF31" s="152"/>
      <c r="GG31" s="152"/>
      <c r="GH31" s="152"/>
      <c r="GI31" s="152"/>
      <c r="GJ31" s="152"/>
      <c r="GK31" s="152"/>
      <c r="GL31" s="152"/>
      <c r="GM31" s="152"/>
      <c r="GN31" s="152"/>
      <c r="GO31" s="152"/>
      <c r="GP31" s="152"/>
      <c r="GQ31" s="152"/>
      <c r="GR31" s="152"/>
      <c r="GS31" s="152"/>
      <c r="GT31" s="152"/>
      <c r="GU31" s="152"/>
      <c r="GV31" s="152"/>
      <c r="GW31" s="152"/>
      <c r="GX31" s="152"/>
      <c r="GY31" s="152"/>
      <c r="GZ31" s="152"/>
      <c r="HA31" s="152"/>
      <c r="HB31" s="152"/>
      <c r="HC31" s="152"/>
      <c r="HD31" s="152"/>
      <c r="HE31" s="152"/>
      <c r="HF31" s="152"/>
      <c r="HG31" s="152"/>
      <c r="HH31" s="152"/>
      <c r="HI31" s="152"/>
      <c r="HJ31" s="152"/>
      <c r="HK31" s="152"/>
      <c r="HL31" s="152"/>
      <c r="HM31" s="152"/>
      <c r="HN31" s="152"/>
      <c r="HO31" s="152"/>
      <c r="HP31" s="152"/>
      <c r="HQ31" s="152"/>
      <c r="HR31" s="152"/>
      <c r="HS31" s="152"/>
      <c r="HT31" s="152"/>
      <c r="HU31" s="152"/>
      <c r="HV31" s="152"/>
      <c r="HW31" s="152"/>
      <c r="HX31" s="152"/>
      <c r="HY31" s="152"/>
      <c r="HZ31" s="152"/>
      <c r="IA31" s="152"/>
      <c r="IB31" s="152"/>
      <c r="IC31" s="152"/>
      <c r="ID31" s="152"/>
      <c r="IE31" s="152"/>
      <c r="IF31" s="152"/>
      <c r="IG31" s="152"/>
      <c r="IH31" s="152"/>
      <c r="II31" s="152"/>
      <c r="IJ31" s="152"/>
      <c r="IK31" s="152"/>
      <c r="IL31" s="152"/>
      <c r="IM31" s="152"/>
      <c r="IN31" s="152"/>
      <c r="IO31" s="152"/>
      <c r="IP31" s="152"/>
    </row>
    <row r="32" s="156" customFormat="1" ht="42" customHeight="1" spans="1:250">
      <c r="A32" s="202" t="s">
        <v>644</v>
      </c>
      <c r="B32" s="202" t="s">
        <v>644</v>
      </c>
      <c r="C32" s="205" t="s">
        <v>659</v>
      </c>
      <c r="D32" s="203" t="s">
        <v>647</v>
      </c>
      <c r="E32" s="203" t="s">
        <v>660</v>
      </c>
      <c r="F32" s="203" t="s">
        <v>661</v>
      </c>
      <c r="G32" s="203" t="s">
        <v>662</v>
      </c>
      <c r="H32" s="204" t="s">
        <v>663</v>
      </c>
      <c r="I32" s="215"/>
      <c r="J32" s="65"/>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c r="BV32" s="152"/>
      <c r="BW32" s="152"/>
      <c r="BX32" s="152"/>
      <c r="BY32" s="152"/>
      <c r="BZ32" s="152"/>
      <c r="CA32" s="152"/>
      <c r="CB32" s="152"/>
      <c r="CC32" s="152"/>
      <c r="CD32" s="152"/>
      <c r="CE32" s="152"/>
      <c r="CF32" s="152"/>
      <c r="CG32" s="152"/>
      <c r="CH32" s="152"/>
      <c r="CI32" s="152"/>
      <c r="CJ32" s="152"/>
      <c r="CK32" s="152"/>
      <c r="CL32" s="152"/>
      <c r="CM32" s="152"/>
      <c r="CN32" s="152"/>
      <c r="CO32" s="152"/>
      <c r="CP32" s="152"/>
      <c r="CQ32" s="152"/>
      <c r="CR32" s="152"/>
      <c r="CS32" s="152"/>
      <c r="CT32" s="152"/>
      <c r="CU32" s="152"/>
      <c r="CV32" s="152"/>
      <c r="CW32" s="152"/>
      <c r="CX32" s="152"/>
      <c r="CY32" s="152"/>
      <c r="CZ32" s="152"/>
      <c r="DA32" s="152"/>
      <c r="DB32" s="152"/>
      <c r="DC32" s="152"/>
      <c r="DD32" s="152"/>
      <c r="DE32" s="152"/>
      <c r="DF32" s="152"/>
      <c r="DG32" s="152"/>
      <c r="DH32" s="152"/>
      <c r="DI32" s="152"/>
      <c r="DJ32" s="152"/>
      <c r="DK32" s="152"/>
      <c r="DL32" s="152"/>
      <c r="DM32" s="152"/>
      <c r="DN32" s="152"/>
      <c r="DO32" s="152"/>
      <c r="DP32" s="152"/>
      <c r="DQ32" s="152"/>
      <c r="DR32" s="152"/>
      <c r="DS32" s="152"/>
      <c r="DT32" s="152"/>
      <c r="DU32" s="152"/>
      <c r="DV32" s="152"/>
      <c r="DW32" s="152"/>
      <c r="DX32" s="152"/>
      <c r="DY32" s="152"/>
      <c r="DZ32" s="152"/>
      <c r="EA32" s="152"/>
      <c r="EB32" s="152"/>
      <c r="EC32" s="152"/>
      <c r="ED32" s="152"/>
      <c r="EE32" s="152"/>
      <c r="EF32" s="152"/>
      <c r="EG32" s="152"/>
      <c r="EH32" s="152"/>
      <c r="EI32" s="152"/>
      <c r="EJ32" s="152"/>
      <c r="EK32" s="152"/>
      <c r="EL32" s="152"/>
      <c r="EM32" s="152"/>
      <c r="EN32" s="152"/>
      <c r="EO32" s="152"/>
      <c r="EP32" s="152"/>
      <c r="EQ32" s="152"/>
      <c r="ER32" s="152"/>
      <c r="ES32" s="152"/>
      <c r="ET32" s="152"/>
      <c r="EU32" s="152"/>
      <c r="EV32" s="152"/>
      <c r="EW32" s="152"/>
      <c r="EX32" s="152"/>
      <c r="EY32" s="152"/>
      <c r="EZ32" s="152"/>
      <c r="FA32" s="152"/>
      <c r="FB32" s="152"/>
      <c r="FC32" s="152"/>
      <c r="FD32" s="152"/>
      <c r="FE32" s="152"/>
      <c r="FF32" s="152"/>
      <c r="FG32" s="152"/>
      <c r="FH32" s="152"/>
      <c r="FI32" s="152"/>
      <c r="FJ32" s="152"/>
      <c r="FK32" s="152"/>
      <c r="FL32" s="152"/>
      <c r="FM32" s="152"/>
      <c r="FN32" s="152"/>
      <c r="FO32" s="152"/>
      <c r="FP32" s="152"/>
      <c r="FQ32" s="152"/>
      <c r="FR32" s="152"/>
      <c r="FS32" s="152"/>
      <c r="FT32" s="152"/>
      <c r="FU32" s="152"/>
      <c r="FV32" s="152"/>
      <c r="FW32" s="152"/>
      <c r="FX32" s="152"/>
      <c r="FY32" s="152"/>
      <c r="FZ32" s="152"/>
      <c r="GA32" s="152"/>
      <c r="GB32" s="152"/>
      <c r="GC32" s="152"/>
      <c r="GD32" s="152"/>
      <c r="GE32" s="152"/>
      <c r="GF32" s="152"/>
      <c r="GG32" s="152"/>
      <c r="GH32" s="152"/>
      <c r="GI32" s="152"/>
      <c r="GJ32" s="152"/>
      <c r="GK32" s="152"/>
      <c r="GL32" s="152"/>
      <c r="GM32" s="152"/>
      <c r="GN32" s="152"/>
      <c r="GO32" s="152"/>
      <c r="GP32" s="152"/>
      <c r="GQ32" s="152"/>
      <c r="GR32" s="152"/>
      <c r="GS32" s="152"/>
      <c r="GT32" s="152"/>
      <c r="GU32" s="152"/>
      <c r="GV32" s="152"/>
      <c r="GW32" s="152"/>
      <c r="GX32" s="152"/>
      <c r="GY32" s="152"/>
      <c r="GZ32" s="152"/>
      <c r="HA32" s="152"/>
      <c r="HB32" s="152"/>
      <c r="HC32" s="152"/>
      <c r="HD32" s="152"/>
      <c r="HE32" s="152"/>
      <c r="HF32" s="152"/>
      <c r="HG32" s="152"/>
      <c r="HH32" s="152"/>
      <c r="HI32" s="152"/>
      <c r="HJ32" s="152"/>
      <c r="HK32" s="152"/>
      <c r="HL32" s="152"/>
      <c r="HM32" s="152"/>
      <c r="HN32" s="152"/>
      <c r="HO32" s="152"/>
      <c r="HP32" s="152"/>
      <c r="HQ32" s="152"/>
      <c r="HR32" s="152"/>
      <c r="HS32" s="152"/>
      <c r="HT32" s="152"/>
      <c r="HU32" s="152"/>
      <c r="HV32" s="152"/>
      <c r="HW32" s="152"/>
      <c r="HX32" s="152"/>
      <c r="HY32" s="152"/>
      <c r="HZ32" s="152"/>
      <c r="IA32" s="152"/>
      <c r="IB32" s="152"/>
      <c r="IC32" s="152"/>
      <c r="ID32" s="152"/>
      <c r="IE32" s="152"/>
      <c r="IF32" s="152"/>
      <c r="IG32" s="152"/>
      <c r="IH32" s="152"/>
      <c r="II32" s="152"/>
      <c r="IJ32" s="152"/>
      <c r="IK32" s="152"/>
      <c r="IL32" s="152"/>
      <c r="IM32" s="152"/>
      <c r="IN32" s="152"/>
      <c r="IO32" s="152"/>
      <c r="IP32" s="152"/>
    </row>
    <row r="33" s="156" customFormat="1" ht="42" customHeight="1" spans="1:250">
      <c r="A33" s="202" t="s">
        <v>664</v>
      </c>
      <c r="B33" s="202" t="s">
        <v>644</v>
      </c>
      <c r="C33" s="205" t="s">
        <v>644</v>
      </c>
      <c r="D33" s="203" t="s">
        <v>644</v>
      </c>
      <c r="E33" s="203" t="s">
        <v>644</v>
      </c>
      <c r="F33" s="203" t="s">
        <v>644</v>
      </c>
      <c r="G33" s="203" t="s">
        <v>644</v>
      </c>
      <c r="H33" s="204" t="s">
        <v>644</v>
      </c>
      <c r="I33" s="215"/>
      <c r="J33" s="65"/>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2"/>
      <c r="CL33" s="152"/>
      <c r="CM33" s="152"/>
      <c r="CN33" s="152"/>
      <c r="CO33" s="152"/>
      <c r="CP33" s="152"/>
      <c r="CQ33" s="152"/>
      <c r="CR33" s="152"/>
      <c r="CS33" s="152"/>
      <c r="CT33" s="152"/>
      <c r="CU33" s="152"/>
      <c r="CV33" s="152"/>
      <c r="CW33" s="152"/>
      <c r="CX33" s="152"/>
      <c r="CY33" s="152"/>
      <c r="CZ33" s="152"/>
      <c r="DA33" s="152"/>
      <c r="DB33" s="152"/>
      <c r="DC33" s="152"/>
      <c r="DD33" s="152"/>
      <c r="DE33" s="152"/>
      <c r="DF33" s="152"/>
      <c r="DG33" s="152"/>
      <c r="DH33" s="152"/>
      <c r="DI33" s="152"/>
      <c r="DJ33" s="152"/>
      <c r="DK33" s="152"/>
      <c r="DL33" s="152"/>
      <c r="DM33" s="152"/>
      <c r="DN33" s="152"/>
      <c r="DO33" s="152"/>
      <c r="DP33" s="152"/>
      <c r="DQ33" s="152"/>
      <c r="DR33" s="152"/>
      <c r="DS33" s="152"/>
      <c r="DT33" s="152"/>
      <c r="DU33" s="152"/>
      <c r="DV33" s="152"/>
      <c r="DW33" s="152"/>
      <c r="DX33" s="152"/>
      <c r="DY33" s="152"/>
      <c r="DZ33" s="152"/>
      <c r="EA33" s="152"/>
      <c r="EB33" s="152"/>
      <c r="EC33" s="152"/>
      <c r="ED33" s="152"/>
      <c r="EE33" s="152"/>
      <c r="EF33" s="152"/>
      <c r="EG33" s="152"/>
      <c r="EH33" s="152"/>
      <c r="EI33" s="152"/>
      <c r="EJ33" s="152"/>
      <c r="EK33" s="152"/>
      <c r="EL33" s="152"/>
      <c r="EM33" s="152"/>
      <c r="EN33" s="152"/>
      <c r="EO33" s="152"/>
      <c r="EP33" s="152"/>
      <c r="EQ33" s="152"/>
      <c r="ER33" s="152"/>
      <c r="ES33" s="152"/>
      <c r="ET33" s="152"/>
      <c r="EU33" s="152"/>
      <c r="EV33" s="152"/>
      <c r="EW33" s="152"/>
      <c r="EX33" s="152"/>
      <c r="EY33" s="152"/>
      <c r="EZ33" s="152"/>
      <c r="FA33" s="152"/>
      <c r="FB33" s="152"/>
      <c r="FC33" s="152"/>
      <c r="FD33" s="152"/>
      <c r="FE33" s="152"/>
      <c r="FF33" s="152"/>
      <c r="FG33" s="152"/>
      <c r="FH33" s="152"/>
      <c r="FI33" s="152"/>
      <c r="FJ33" s="152"/>
      <c r="FK33" s="152"/>
      <c r="FL33" s="152"/>
      <c r="FM33" s="152"/>
      <c r="FN33" s="152"/>
      <c r="FO33" s="152"/>
      <c r="FP33" s="152"/>
      <c r="FQ33" s="152"/>
      <c r="FR33" s="152"/>
      <c r="FS33" s="152"/>
      <c r="FT33" s="152"/>
      <c r="FU33" s="152"/>
      <c r="FV33" s="152"/>
      <c r="FW33" s="152"/>
      <c r="FX33" s="152"/>
      <c r="FY33" s="152"/>
      <c r="FZ33" s="152"/>
      <c r="GA33" s="152"/>
      <c r="GB33" s="152"/>
      <c r="GC33" s="152"/>
      <c r="GD33" s="152"/>
      <c r="GE33" s="152"/>
      <c r="GF33" s="152"/>
      <c r="GG33" s="152"/>
      <c r="GH33" s="152"/>
      <c r="GI33" s="152"/>
      <c r="GJ33" s="152"/>
      <c r="GK33" s="152"/>
      <c r="GL33" s="152"/>
      <c r="GM33" s="152"/>
      <c r="GN33" s="152"/>
      <c r="GO33" s="152"/>
      <c r="GP33" s="152"/>
      <c r="GQ33" s="152"/>
      <c r="GR33" s="152"/>
      <c r="GS33" s="152"/>
      <c r="GT33" s="152"/>
      <c r="GU33" s="152"/>
      <c r="GV33" s="152"/>
      <c r="GW33" s="152"/>
      <c r="GX33" s="152"/>
      <c r="GY33" s="152"/>
      <c r="GZ33" s="152"/>
      <c r="HA33" s="152"/>
      <c r="HB33" s="152"/>
      <c r="HC33" s="152"/>
      <c r="HD33" s="152"/>
      <c r="HE33" s="152"/>
      <c r="HF33" s="152"/>
      <c r="HG33" s="152"/>
      <c r="HH33" s="152"/>
      <c r="HI33" s="152"/>
      <c r="HJ33" s="152"/>
      <c r="HK33" s="152"/>
      <c r="HL33" s="152"/>
      <c r="HM33" s="152"/>
      <c r="HN33" s="152"/>
      <c r="HO33" s="152"/>
      <c r="HP33" s="152"/>
      <c r="HQ33" s="152"/>
      <c r="HR33" s="152"/>
      <c r="HS33" s="152"/>
      <c r="HT33" s="152"/>
      <c r="HU33" s="152"/>
      <c r="HV33" s="152"/>
      <c r="HW33" s="152"/>
      <c r="HX33" s="152"/>
      <c r="HY33" s="152"/>
      <c r="HZ33" s="152"/>
      <c r="IA33" s="152"/>
      <c r="IB33" s="152"/>
      <c r="IC33" s="152"/>
      <c r="ID33" s="152"/>
      <c r="IE33" s="152"/>
      <c r="IF33" s="152"/>
      <c r="IG33" s="152"/>
      <c r="IH33" s="152"/>
      <c r="II33" s="152"/>
      <c r="IJ33" s="152"/>
      <c r="IK33" s="152"/>
      <c r="IL33" s="152"/>
      <c r="IM33" s="152"/>
      <c r="IN33" s="152"/>
      <c r="IO33" s="152"/>
      <c r="IP33" s="152"/>
    </row>
    <row r="34" s="156" customFormat="1" ht="42" customHeight="1" spans="1:250">
      <c r="A34" s="202" t="s">
        <v>644</v>
      </c>
      <c r="B34" s="202" t="s">
        <v>665</v>
      </c>
      <c r="C34" s="205" t="s">
        <v>644</v>
      </c>
      <c r="D34" s="203" t="s">
        <v>644</v>
      </c>
      <c r="E34" s="203" t="s">
        <v>644</v>
      </c>
      <c r="F34" s="203" t="s">
        <v>644</v>
      </c>
      <c r="G34" s="203" t="s">
        <v>644</v>
      </c>
      <c r="H34" s="204" t="s">
        <v>644</v>
      </c>
      <c r="I34" s="215"/>
      <c r="J34" s="65"/>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c r="BT34" s="152"/>
      <c r="BU34" s="152"/>
      <c r="BV34" s="152"/>
      <c r="BW34" s="152"/>
      <c r="BX34" s="152"/>
      <c r="BY34" s="152"/>
      <c r="BZ34" s="152"/>
      <c r="CA34" s="152"/>
      <c r="CB34" s="152"/>
      <c r="CC34" s="152"/>
      <c r="CD34" s="152"/>
      <c r="CE34" s="152"/>
      <c r="CF34" s="152"/>
      <c r="CG34" s="152"/>
      <c r="CH34" s="152"/>
      <c r="CI34" s="152"/>
      <c r="CJ34" s="152"/>
      <c r="CK34" s="152"/>
      <c r="CL34" s="152"/>
      <c r="CM34" s="152"/>
      <c r="CN34" s="152"/>
      <c r="CO34" s="152"/>
      <c r="CP34" s="152"/>
      <c r="CQ34" s="152"/>
      <c r="CR34" s="152"/>
      <c r="CS34" s="152"/>
      <c r="CT34" s="152"/>
      <c r="CU34" s="152"/>
      <c r="CV34" s="152"/>
      <c r="CW34" s="152"/>
      <c r="CX34" s="152"/>
      <c r="CY34" s="152"/>
      <c r="CZ34" s="152"/>
      <c r="DA34" s="152"/>
      <c r="DB34" s="152"/>
      <c r="DC34" s="152"/>
      <c r="DD34" s="152"/>
      <c r="DE34" s="152"/>
      <c r="DF34" s="152"/>
      <c r="DG34" s="152"/>
      <c r="DH34" s="152"/>
      <c r="DI34" s="152"/>
      <c r="DJ34" s="152"/>
      <c r="DK34" s="152"/>
      <c r="DL34" s="152"/>
      <c r="DM34" s="152"/>
      <c r="DN34" s="152"/>
      <c r="DO34" s="152"/>
      <c r="DP34" s="152"/>
      <c r="DQ34" s="152"/>
      <c r="DR34" s="152"/>
      <c r="DS34" s="152"/>
      <c r="DT34" s="152"/>
      <c r="DU34" s="152"/>
      <c r="DV34" s="152"/>
      <c r="DW34" s="152"/>
      <c r="DX34" s="152"/>
      <c r="DY34" s="152"/>
      <c r="DZ34" s="152"/>
      <c r="EA34" s="152"/>
      <c r="EB34" s="152"/>
      <c r="EC34" s="152"/>
      <c r="ED34" s="152"/>
      <c r="EE34" s="152"/>
      <c r="EF34" s="152"/>
      <c r="EG34" s="152"/>
      <c r="EH34" s="152"/>
      <c r="EI34" s="152"/>
      <c r="EJ34" s="152"/>
      <c r="EK34" s="152"/>
      <c r="EL34" s="152"/>
      <c r="EM34" s="152"/>
      <c r="EN34" s="152"/>
      <c r="EO34" s="152"/>
      <c r="EP34" s="152"/>
      <c r="EQ34" s="152"/>
      <c r="ER34" s="152"/>
      <c r="ES34" s="152"/>
      <c r="ET34" s="152"/>
      <c r="EU34" s="152"/>
      <c r="EV34" s="152"/>
      <c r="EW34" s="152"/>
      <c r="EX34" s="152"/>
      <c r="EY34" s="152"/>
      <c r="EZ34" s="152"/>
      <c r="FA34" s="152"/>
      <c r="FB34" s="152"/>
      <c r="FC34" s="152"/>
      <c r="FD34" s="152"/>
      <c r="FE34" s="152"/>
      <c r="FF34" s="152"/>
      <c r="FG34" s="152"/>
      <c r="FH34" s="152"/>
      <c r="FI34" s="152"/>
      <c r="FJ34" s="152"/>
      <c r="FK34" s="152"/>
      <c r="FL34" s="152"/>
      <c r="FM34" s="152"/>
      <c r="FN34" s="152"/>
      <c r="FO34" s="152"/>
      <c r="FP34" s="152"/>
      <c r="FQ34" s="152"/>
      <c r="FR34" s="152"/>
      <c r="FS34" s="152"/>
      <c r="FT34" s="152"/>
      <c r="FU34" s="152"/>
      <c r="FV34" s="152"/>
      <c r="FW34" s="152"/>
      <c r="FX34" s="152"/>
      <c r="FY34" s="152"/>
      <c r="FZ34" s="152"/>
      <c r="GA34" s="152"/>
      <c r="GB34" s="152"/>
      <c r="GC34" s="152"/>
      <c r="GD34" s="152"/>
      <c r="GE34" s="152"/>
      <c r="GF34" s="152"/>
      <c r="GG34" s="152"/>
      <c r="GH34" s="152"/>
      <c r="GI34" s="152"/>
      <c r="GJ34" s="152"/>
      <c r="GK34" s="152"/>
      <c r="GL34" s="152"/>
      <c r="GM34" s="152"/>
      <c r="GN34" s="152"/>
      <c r="GO34" s="152"/>
      <c r="GP34" s="152"/>
      <c r="GQ34" s="152"/>
      <c r="GR34" s="152"/>
      <c r="GS34" s="152"/>
      <c r="GT34" s="152"/>
      <c r="GU34" s="152"/>
      <c r="GV34" s="152"/>
      <c r="GW34" s="152"/>
      <c r="GX34" s="152"/>
      <c r="GY34" s="152"/>
      <c r="GZ34" s="152"/>
      <c r="HA34" s="152"/>
      <c r="HB34" s="152"/>
      <c r="HC34" s="152"/>
      <c r="HD34" s="152"/>
      <c r="HE34" s="152"/>
      <c r="HF34" s="152"/>
      <c r="HG34" s="152"/>
      <c r="HH34" s="152"/>
      <c r="HI34" s="152"/>
      <c r="HJ34" s="152"/>
      <c r="HK34" s="152"/>
      <c r="HL34" s="152"/>
      <c r="HM34" s="152"/>
      <c r="HN34" s="152"/>
      <c r="HO34" s="152"/>
      <c r="HP34" s="152"/>
      <c r="HQ34" s="152"/>
      <c r="HR34" s="152"/>
      <c r="HS34" s="152"/>
      <c r="HT34" s="152"/>
      <c r="HU34" s="152"/>
      <c r="HV34" s="152"/>
      <c r="HW34" s="152"/>
      <c r="HX34" s="152"/>
      <c r="HY34" s="152"/>
      <c r="HZ34" s="152"/>
      <c r="IA34" s="152"/>
      <c r="IB34" s="152"/>
      <c r="IC34" s="152"/>
      <c r="ID34" s="152"/>
      <c r="IE34" s="152"/>
      <c r="IF34" s="152"/>
      <c r="IG34" s="152"/>
      <c r="IH34" s="152"/>
      <c r="II34" s="152"/>
      <c r="IJ34" s="152"/>
      <c r="IK34" s="152"/>
      <c r="IL34" s="152"/>
      <c r="IM34" s="152"/>
      <c r="IN34" s="152"/>
      <c r="IO34" s="152"/>
      <c r="IP34" s="152"/>
    </row>
    <row r="35" s="156" customFormat="1" ht="60" customHeight="1" spans="1:250">
      <c r="A35" s="202" t="s">
        <v>644</v>
      </c>
      <c r="B35" s="202" t="s">
        <v>644</v>
      </c>
      <c r="C35" s="205" t="s">
        <v>666</v>
      </c>
      <c r="D35" s="203" t="s">
        <v>647</v>
      </c>
      <c r="E35" s="203" t="s">
        <v>667</v>
      </c>
      <c r="F35" s="203" t="s">
        <v>661</v>
      </c>
      <c r="G35" s="203" t="s">
        <v>667</v>
      </c>
      <c r="H35" s="204" t="s">
        <v>644</v>
      </c>
      <c r="I35" s="215"/>
      <c r="J35" s="65"/>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52"/>
      <c r="CG35" s="152"/>
      <c r="CH35" s="152"/>
      <c r="CI35" s="152"/>
      <c r="CJ35" s="152"/>
      <c r="CK35" s="152"/>
      <c r="CL35" s="152"/>
      <c r="CM35" s="152"/>
      <c r="CN35" s="152"/>
      <c r="CO35" s="152"/>
      <c r="CP35" s="152"/>
      <c r="CQ35" s="152"/>
      <c r="CR35" s="152"/>
      <c r="CS35" s="152"/>
      <c r="CT35" s="152"/>
      <c r="CU35" s="152"/>
      <c r="CV35" s="152"/>
      <c r="CW35" s="152"/>
      <c r="CX35" s="152"/>
      <c r="CY35" s="152"/>
      <c r="CZ35" s="152"/>
      <c r="DA35" s="152"/>
      <c r="DB35" s="152"/>
      <c r="DC35" s="152"/>
      <c r="DD35" s="152"/>
      <c r="DE35" s="152"/>
      <c r="DF35" s="152"/>
      <c r="DG35" s="152"/>
      <c r="DH35" s="152"/>
      <c r="DI35" s="152"/>
      <c r="DJ35" s="152"/>
      <c r="DK35" s="152"/>
      <c r="DL35" s="152"/>
      <c r="DM35" s="152"/>
      <c r="DN35" s="152"/>
      <c r="DO35" s="152"/>
      <c r="DP35" s="152"/>
      <c r="DQ35" s="152"/>
      <c r="DR35" s="152"/>
      <c r="DS35" s="152"/>
      <c r="DT35" s="152"/>
      <c r="DU35" s="152"/>
      <c r="DV35" s="152"/>
      <c r="DW35" s="152"/>
      <c r="DX35" s="152"/>
      <c r="DY35" s="152"/>
      <c r="DZ35" s="152"/>
      <c r="EA35" s="152"/>
      <c r="EB35" s="152"/>
      <c r="EC35" s="152"/>
      <c r="ED35" s="152"/>
      <c r="EE35" s="152"/>
      <c r="EF35" s="152"/>
      <c r="EG35" s="152"/>
      <c r="EH35" s="152"/>
      <c r="EI35" s="152"/>
      <c r="EJ35" s="152"/>
      <c r="EK35" s="152"/>
      <c r="EL35" s="152"/>
      <c r="EM35" s="152"/>
      <c r="EN35" s="152"/>
      <c r="EO35" s="152"/>
      <c r="EP35" s="152"/>
      <c r="EQ35" s="152"/>
      <c r="ER35" s="152"/>
      <c r="ES35" s="152"/>
      <c r="ET35" s="152"/>
      <c r="EU35" s="152"/>
      <c r="EV35" s="152"/>
      <c r="EW35" s="152"/>
      <c r="EX35" s="152"/>
      <c r="EY35" s="152"/>
      <c r="EZ35" s="152"/>
      <c r="FA35" s="152"/>
      <c r="FB35" s="152"/>
      <c r="FC35" s="152"/>
      <c r="FD35" s="152"/>
      <c r="FE35" s="152"/>
      <c r="FF35" s="152"/>
      <c r="FG35" s="152"/>
      <c r="FH35" s="152"/>
      <c r="FI35" s="152"/>
      <c r="FJ35" s="152"/>
      <c r="FK35" s="152"/>
      <c r="FL35" s="152"/>
      <c r="FM35" s="152"/>
      <c r="FN35" s="152"/>
      <c r="FO35" s="152"/>
      <c r="FP35" s="152"/>
      <c r="FQ35" s="152"/>
      <c r="FR35" s="152"/>
      <c r="FS35" s="152"/>
      <c r="FT35" s="152"/>
      <c r="FU35" s="152"/>
      <c r="FV35" s="152"/>
      <c r="FW35" s="152"/>
      <c r="FX35" s="152"/>
      <c r="FY35" s="152"/>
      <c r="FZ35" s="152"/>
      <c r="GA35" s="152"/>
      <c r="GB35" s="152"/>
      <c r="GC35" s="152"/>
      <c r="GD35" s="152"/>
      <c r="GE35" s="152"/>
      <c r="GF35" s="152"/>
      <c r="GG35" s="152"/>
      <c r="GH35" s="152"/>
      <c r="GI35" s="152"/>
      <c r="GJ35" s="152"/>
      <c r="GK35" s="152"/>
      <c r="GL35" s="152"/>
      <c r="GM35" s="152"/>
      <c r="GN35" s="152"/>
      <c r="GO35" s="152"/>
      <c r="GP35" s="152"/>
      <c r="GQ35" s="152"/>
      <c r="GR35" s="152"/>
      <c r="GS35" s="152"/>
      <c r="GT35" s="152"/>
      <c r="GU35" s="152"/>
      <c r="GV35" s="152"/>
      <c r="GW35" s="152"/>
      <c r="GX35" s="152"/>
      <c r="GY35" s="152"/>
      <c r="GZ35" s="152"/>
      <c r="HA35" s="152"/>
      <c r="HB35" s="152"/>
      <c r="HC35" s="152"/>
      <c r="HD35" s="152"/>
      <c r="HE35" s="152"/>
      <c r="HF35" s="152"/>
      <c r="HG35" s="152"/>
      <c r="HH35" s="152"/>
      <c r="HI35" s="152"/>
      <c r="HJ35" s="152"/>
      <c r="HK35" s="152"/>
      <c r="HL35" s="152"/>
      <c r="HM35" s="152"/>
      <c r="HN35" s="152"/>
      <c r="HO35" s="152"/>
      <c r="HP35" s="152"/>
      <c r="HQ35" s="152"/>
      <c r="HR35" s="152"/>
      <c r="HS35" s="152"/>
      <c r="HT35" s="152"/>
      <c r="HU35" s="152"/>
      <c r="HV35" s="152"/>
      <c r="HW35" s="152"/>
      <c r="HX35" s="152"/>
      <c r="HY35" s="152"/>
      <c r="HZ35" s="152"/>
      <c r="IA35" s="152"/>
      <c r="IB35" s="152"/>
      <c r="IC35" s="152"/>
      <c r="ID35" s="152"/>
      <c r="IE35" s="152"/>
      <c r="IF35" s="152"/>
      <c r="IG35" s="152"/>
      <c r="IH35" s="152"/>
      <c r="II35" s="152"/>
      <c r="IJ35" s="152"/>
      <c r="IK35" s="152"/>
      <c r="IL35" s="152"/>
      <c r="IM35" s="152"/>
      <c r="IN35" s="152"/>
      <c r="IO35" s="152"/>
      <c r="IP35" s="152"/>
    </row>
    <row r="36" s="156" customFormat="1" ht="42" customHeight="1" spans="1:250">
      <c r="A36" s="202" t="s">
        <v>644</v>
      </c>
      <c r="B36" s="202" t="s">
        <v>668</v>
      </c>
      <c r="C36" s="205" t="s">
        <v>644</v>
      </c>
      <c r="D36" s="203" t="s">
        <v>644</v>
      </c>
      <c r="E36" s="203" t="s">
        <v>644</v>
      </c>
      <c r="F36" s="203" t="s">
        <v>644</v>
      </c>
      <c r="G36" s="203" t="s">
        <v>644</v>
      </c>
      <c r="H36" s="204" t="s">
        <v>644</v>
      </c>
      <c r="I36" s="215"/>
      <c r="J36" s="65"/>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2"/>
      <c r="BR36" s="152"/>
      <c r="BS36" s="152"/>
      <c r="BT36" s="152"/>
      <c r="BU36" s="152"/>
      <c r="BV36" s="152"/>
      <c r="BW36" s="152"/>
      <c r="BX36" s="152"/>
      <c r="BY36" s="152"/>
      <c r="BZ36" s="152"/>
      <c r="CA36" s="152"/>
      <c r="CB36" s="152"/>
      <c r="CC36" s="152"/>
      <c r="CD36" s="152"/>
      <c r="CE36" s="152"/>
      <c r="CF36" s="152"/>
      <c r="CG36" s="152"/>
      <c r="CH36" s="152"/>
      <c r="CI36" s="152"/>
      <c r="CJ36" s="152"/>
      <c r="CK36" s="152"/>
      <c r="CL36" s="152"/>
      <c r="CM36" s="152"/>
      <c r="CN36" s="152"/>
      <c r="CO36" s="152"/>
      <c r="CP36" s="152"/>
      <c r="CQ36" s="152"/>
      <c r="CR36" s="152"/>
      <c r="CS36" s="152"/>
      <c r="CT36" s="152"/>
      <c r="CU36" s="152"/>
      <c r="CV36" s="152"/>
      <c r="CW36" s="152"/>
      <c r="CX36" s="152"/>
      <c r="CY36" s="152"/>
      <c r="CZ36" s="152"/>
      <c r="DA36" s="152"/>
      <c r="DB36" s="152"/>
      <c r="DC36" s="152"/>
      <c r="DD36" s="152"/>
      <c r="DE36" s="152"/>
      <c r="DF36" s="152"/>
      <c r="DG36" s="152"/>
      <c r="DH36" s="152"/>
      <c r="DI36" s="152"/>
      <c r="DJ36" s="152"/>
      <c r="DK36" s="152"/>
      <c r="DL36" s="152"/>
      <c r="DM36" s="152"/>
      <c r="DN36" s="152"/>
      <c r="DO36" s="152"/>
      <c r="DP36" s="152"/>
      <c r="DQ36" s="152"/>
      <c r="DR36" s="152"/>
      <c r="DS36" s="152"/>
      <c r="DT36" s="152"/>
      <c r="DU36" s="152"/>
      <c r="DV36" s="152"/>
      <c r="DW36" s="152"/>
      <c r="DX36" s="152"/>
      <c r="DY36" s="152"/>
      <c r="DZ36" s="152"/>
      <c r="EA36" s="152"/>
      <c r="EB36" s="152"/>
      <c r="EC36" s="152"/>
      <c r="ED36" s="152"/>
      <c r="EE36" s="152"/>
      <c r="EF36" s="152"/>
      <c r="EG36" s="152"/>
      <c r="EH36" s="152"/>
      <c r="EI36" s="152"/>
      <c r="EJ36" s="152"/>
      <c r="EK36" s="152"/>
      <c r="EL36" s="152"/>
      <c r="EM36" s="152"/>
      <c r="EN36" s="152"/>
      <c r="EO36" s="152"/>
      <c r="EP36" s="152"/>
      <c r="EQ36" s="152"/>
      <c r="ER36" s="152"/>
      <c r="ES36" s="152"/>
      <c r="ET36" s="152"/>
      <c r="EU36" s="152"/>
      <c r="EV36" s="152"/>
      <c r="EW36" s="152"/>
      <c r="EX36" s="152"/>
      <c r="EY36" s="152"/>
      <c r="EZ36" s="152"/>
      <c r="FA36" s="152"/>
      <c r="FB36" s="152"/>
      <c r="FC36" s="152"/>
      <c r="FD36" s="152"/>
      <c r="FE36" s="152"/>
      <c r="FF36" s="152"/>
      <c r="FG36" s="152"/>
      <c r="FH36" s="152"/>
      <c r="FI36" s="152"/>
      <c r="FJ36" s="152"/>
      <c r="FK36" s="152"/>
      <c r="FL36" s="152"/>
      <c r="FM36" s="152"/>
      <c r="FN36" s="152"/>
      <c r="FO36" s="152"/>
      <c r="FP36" s="152"/>
      <c r="FQ36" s="152"/>
      <c r="FR36" s="152"/>
      <c r="FS36" s="152"/>
      <c r="FT36" s="152"/>
      <c r="FU36" s="152"/>
      <c r="FV36" s="152"/>
      <c r="FW36" s="152"/>
      <c r="FX36" s="152"/>
      <c r="FY36" s="152"/>
      <c r="FZ36" s="152"/>
      <c r="GA36" s="152"/>
      <c r="GB36" s="152"/>
      <c r="GC36" s="152"/>
      <c r="GD36" s="152"/>
      <c r="GE36" s="152"/>
      <c r="GF36" s="152"/>
      <c r="GG36" s="152"/>
      <c r="GH36" s="152"/>
      <c r="GI36" s="152"/>
      <c r="GJ36" s="152"/>
      <c r="GK36" s="152"/>
      <c r="GL36" s="152"/>
      <c r="GM36" s="152"/>
      <c r="GN36" s="152"/>
      <c r="GO36" s="152"/>
      <c r="GP36" s="152"/>
      <c r="GQ36" s="152"/>
      <c r="GR36" s="152"/>
      <c r="GS36" s="152"/>
      <c r="GT36" s="152"/>
      <c r="GU36" s="152"/>
      <c r="GV36" s="152"/>
      <c r="GW36" s="152"/>
      <c r="GX36" s="152"/>
      <c r="GY36" s="152"/>
      <c r="GZ36" s="152"/>
      <c r="HA36" s="152"/>
      <c r="HB36" s="152"/>
      <c r="HC36" s="152"/>
      <c r="HD36" s="152"/>
      <c r="HE36" s="152"/>
      <c r="HF36" s="152"/>
      <c r="HG36" s="152"/>
      <c r="HH36" s="152"/>
      <c r="HI36" s="152"/>
      <c r="HJ36" s="152"/>
      <c r="HK36" s="152"/>
      <c r="HL36" s="152"/>
      <c r="HM36" s="152"/>
      <c r="HN36" s="152"/>
      <c r="HO36" s="152"/>
      <c r="HP36" s="152"/>
      <c r="HQ36" s="152"/>
      <c r="HR36" s="152"/>
      <c r="HS36" s="152"/>
      <c r="HT36" s="152"/>
      <c r="HU36" s="152"/>
      <c r="HV36" s="152"/>
      <c r="HW36" s="152"/>
      <c r="HX36" s="152"/>
      <c r="HY36" s="152"/>
      <c r="HZ36" s="152"/>
      <c r="IA36" s="152"/>
      <c r="IB36" s="152"/>
      <c r="IC36" s="152"/>
      <c r="ID36" s="152"/>
      <c r="IE36" s="152"/>
      <c r="IF36" s="152"/>
      <c r="IG36" s="152"/>
      <c r="IH36" s="152"/>
      <c r="II36" s="152"/>
      <c r="IJ36" s="152"/>
      <c r="IK36" s="152"/>
      <c r="IL36" s="152"/>
      <c r="IM36" s="152"/>
      <c r="IN36" s="152"/>
      <c r="IO36" s="152"/>
      <c r="IP36" s="152"/>
    </row>
    <row r="37" s="156" customFormat="1" ht="42" customHeight="1" spans="1:250">
      <c r="A37" s="202" t="s">
        <v>644</v>
      </c>
      <c r="B37" s="202" t="s">
        <v>644</v>
      </c>
      <c r="C37" s="205" t="s">
        <v>669</v>
      </c>
      <c r="D37" s="203" t="s">
        <v>647</v>
      </c>
      <c r="E37" s="203" t="s">
        <v>77</v>
      </c>
      <c r="F37" s="203" t="s">
        <v>670</v>
      </c>
      <c r="G37" s="203" t="s">
        <v>77</v>
      </c>
      <c r="H37" s="204" t="s">
        <v>644</v>
      </c>
      <c r="I37" s="215"/>
      <c r="J37" s="65"/>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52"/>
      <c r="BV37" s="152"/>
      <c r="BW37" s="152"/>
      <c r="BX37" s="152"/>
      <c r="BY37" s="152"/>
      <c r="BZ37" s="152"/>
      <c r="CA37" s="152"/>
      <c r="CB37" s="152"/>
      <c r="CC37" s="152"/>
      <c r="CD37" s="152"/>
      <c r="CE37" s="152"/>
      <c r="CF37" s="152"/>
      <c r="CG37" s="152"/>
      <c r="CH37" s="152"/>
      <c r="CI37" s="152"/>
      <c r="CJ37" s="152"/>
      <c r="CK37" s="152"/>
      <c r="CL37" s="152"/>
      <c r="CM37" s="152"/>
      <c r="CN37" s="152"/>
      <c r="CO37" s="152"/>
      <c r="CP37" s="152"/>
      <c r="CQ37" s="152"/>
      <c r="CR37" s="152"/>
      <c r="CS37" s="152"/>
      <c r="CT37" s="152"/>
      <c r="CU37" s="152"/>
      <c r="CV37" s="152"/>
      <c r="CW37" s="152"/>
      <c r="CX37" s="152"/>
      <c r="CY37" s="152"/>
      <c r="CZ37" s="152"/>
      <c r="DA37" s="152"/>
      <c r="DB37" s="152"/>
      <c r="DC37" s="152"/>
      <c r="DD37" s="152"/>
      <c r="DE37" s="152"/>
      <c r="DF37" s="152"/>
      <c r="DG37" s="152"/>
      <c r="DH37" s="152"/>
      <c r="DI37" s="152"/>
      <c r="DJ37" s="152"/>
      <c r="DK37" s="152"/>
      <c r="DL37" s="152"/>
      <c r="DM37" s="152"/>
      <c r="DN37" s="152"/>
      <c r="DO37" s="152"/>
      <c r="DP37" s="152"/>
      <c r="DQ37" s="152"/>
      <c r="DR37" s="152"/>
      <c r="DS37" s="152"/>
      <c r="DT37" s="152"/>
      <c r="DU37" s="152"/>
      <c r="DV37" s="152"/>
      <c r="DW37" s="152"/>
      <c r="DX37" s="152"/>
      <c r="DY37" s="152"/>
      <c r="DZ37" s="152"/>
      <c r="EA37" s="152"/>
      <c r="EB37" s="152"/>
      <c r="EC37" s="152"/>
      <c r="ED37" s="152"/>
      <c r="EE37" s="152"/>
      <c r="EF37" s="152"/>
      <c r="EG37" s="152"/>
      <c r="EH37" s="152"/>
      <c r="EI37" s="152"/>
      <c r="EJ37" s="152"/>
      <c r="EK37" s="152"/>
      <c r="EL37" s="152"/>
      <c r="EM37" s="152"/>
      <c r="EN37" s="152"/>
      <c r="EO37" s="152"/>
      <c r="EP37" s="152"/>
      <c r="EQ37" s="152"/>
      <c r="ER37" s="152"/>
      <c r="ES37" s="152"/>
      <c r="ET37" s="152"/>
      <c r="EU37" s="152"/>
      <c r="EV37" s="152"/>
      <c r="EW37" s="152"/>
      <c r="EX37" s="152"/>
      <c r="EY37" s="152"/>
      <c r="EZ37" s="152"/>
      <c r="FA37" s="152"/>
      <c r="FB37" s="152"/>
      <c r="FC37" s="152"/>
      <c r="FD37" s="152"/>
      <c r="FE37" s="152"/>
      <c r="FF37" s="152"/>
      <c r="FG37" s="152"/>
      <c r="FH37" s="152"/>
      <c r="FI37" s="152"/>
      <c r="FJ37" s="152"/>
      <c r="FK37" s="152"/>
      <c r="FL37" s="152"/>
      <c r="FM37" s="152"/>
      <c r="FN37" s="152"/>
      <c r="FO37" s="152"/>
      <c r="FP37" s="152"/>
      <c r="FQ37" s="152"/>
      <c r="FR37" s="152"/>
      <c r="FS37" s="152"/>
      <c r="FT37" s="152"/>
      <c r="FU37" s="152"/>
      <c r="FV37" s="152"/>
      <c r="FW37" s="152"/>
      <c r="FX37" s="152"/>
      <c r="FY37" s="152"/>
      <c r="FZ37" s="152"/>
      <c r="GA37" s="152"/>
      <c r="GB37" s="152"/>
      <c r="GC37" s="152"/>
      <c r="GD37" s="152"/>
      <c r="GE37" s="152"/>
      <c r="GF37" s="152"/>
      <c r="GG37" s="152"/>
      <c r="GH37" s="152"/>
      <c r="GI37" s="152"/>
      <c r="GJ37" s="152"/>
      <c r="GK37" s="152"/>
      <c r="GL37" s="152"/>
      <c r="GM37" s="152"/>
      <c r="GN37" s="152"/>
      <c r="GO37" s="152"/>
      <c r="GP37" s="152"/>
      <c r="GQ37" s="152"/>
      <c r="GR37" s="152"/>
      <c r="GS37" s="152"/>
      <c r="GT37" s="152"/>
      <c r="GU37" s="152"/>
      <c r="GV37" s="152"/>
      <c r="GW37" s="152"/>
      <c r="GX37" s="152"/>
      <c r="GY37" s="152"/>
      <c r="GZ37" s="152"/>
      <c r="HA37" s="152"/>
      <c r="HB37" s="152"/>
      <c r="HC37" s="152"/>
      <c r="HD37" s="152"/>
      <c r="HE37" s="152"/>
      <c r="HF37" s="152"/>
      <c r="HG37" s="152"/>
      <c r="HH37" s="152"/>
      <c r="HI37" s="152"/>
      <c r="HJ37" s="152"/>
      <c r="HK37" s="152"/>
      <c r="HL37" s="152"/>
      <c r="HM37" s="152"/>
      <c r="HN37" s="152"/>
      <c r="HO37" s="152"/>
      <c r="HP37" s="152"/>
      <c r="HQ37" s="152"/>
      <c r="HR37" s="152"/>
      <c r="HS37" s="152"/>
      <c r="HT37" s="152"/>
      <c r="HU37" s="152"/>
      <c r="HV37" s="152"/>
      <c r="HW37" s="152"/>
      <c r="HX37" s="152"/>
      <c r="HY37" s="152"/>
      <c r="HZ37" s="152"/>
      <c r="IA37" s="152"/>
      <c r="IB37" s="152"/>
      <c r="IC37" s="152"/>
      <c r="ID37" s="152"/>
      <c r="IE37" s="152"/>
      <c r="IF37" s="152"/>
      <c r="IG37" s="152"/>
      <c r="IH37" s="152"/>
      <c r="II37" s="152"/>
      <c r="IJ37" s="152"/>
      <c r="IK37" s="152"/>
      <c r="IL37" s="152"/>
      <c r="IM37" s="152"/>
      <c r="IN37" s="152"/>
      <c r="IO37" s="152"/>
      <c r="IP37" s="152"/>
    </row>
    <row r="38" s="156" customFormat="1" ht="42" customHeight="1" spans="1:250">
      <c r="A38" s="202" t="s">
        <v>644</v>
      </c>
      <c r="B38" s="202" t="s">
        <v>644</v>
      </c>
      <c r="C38" s="205" t="s">
        <v>671</v>
      </c>
      <c r="D38" s="203" t="s">
        <v>672</v>
      </c>
      <c r="E38" s="203" t="s">
        <v>673</v>
      </c>
      <c r="F38" s="203" t="s">
        <v>661</v>
      </c>
      <c r="G38" s="203" t="s">
        <v>673</v>
      </c>
      <c r="H38" s="204" t="s">
        <v>644</v>
      </c>
      <c r="I38" s="215"/>
      <c r="J38" s="65"/>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A38" s="152"/>
      <c r="CB38" s="152"/>
      <c r="CC38" s="152"/>
      <c r="CD38" s="152"/>
      <c r="CE38" s="152"/>
      <c r="CF38" s="152"/>
      <c r="CG38" s="152"/>
      <c r="CH38" s="152"/>
      <c r="CI38" s="152"/>
      <c r="CJ38" s="152"/>
      <c r="CK38" s="152"/>
      <c r="CL38" s="152"/>
      <c r="CM38" s="152"/>
      <c r="CN38" s="152"/>
      <c r="CO38" s="152"/>
      <c r="CP38" s="152"/>
      <c r="CQ38" s="152"/>
      <c r="CR38" s="152"/>
      <c r="CS38" s="152"/>
      <c r="CT38" s="152"/>
      <c r="CU38" s="152"/>
      <c r="CV38" s="152"/>
      <c r="CW38" s="152"/>
      <c r="CX38" s="152"/>
      <c r="CY38" s="152"/>
      <c r="CZ38" s="152"/>
      <c r="DA38" s="152"/>
      <c r="DB38" s="152"/>
      <c r="DC38" s="152"/>
      <c r="DD38" s="152"/>
      <c r="DE38" s="152"/>
      <c r="DF38" s="152"/>
      <c r="DG38" s="152"/>
      <c r="DH38" s="152"/>
      <c r="DI38" s="152"/>
      <c r="DJ38" s="152"/>
      <c r="DK38" s="152"/>
      <c r="DL38" s="152"/>
      <c r="DM38" s="152"/>
      <c r="DN38" s="152"/>
      <c r="DO38" s="152"/>
      <c r="DP38" s="152"/>
      <c r="DQ38" s="152"/>
      <c r="DR38" s="152"/>
      <c r="DS38" s="152"/>
      <c r="DT38" s="152"/>
      <c r="DU38" s="152"/>
      <c r="DV38" s="152"/>
      <c r="DW38" s="152"/>
      <c r="DX38" s="152"/>
      <c r="DY38" s="152"/>
      <c r="DZ38" s="152"/>
      <c r="EA38" s="152"/>
      <c r="EB38" s="152"/>
      <c r="EC38" s="152"/>
      <c r="ED38" s="152"/>
      <c r="EE38" s="152"/>
      <c r="EF38" s="152"/>
      <c r="EG38" s="152"/>
      <c r="EH38" s="152"/>
      <c r="EI38" s="152"/>
      <c r="EJ38" s="152"/>
      <c r="EK38" s="152"/>
      <c r="EL38" s="152"/>
      <c r="EM38" s="152"/>
      <c r="EN38" s="152"/>
      <c r="EO38" s="152"/>
      <c r="EP38" s="152"/>
      <c r="EQ38" s="152"/>
      <c r="ER38" s="152"/>
      <c r="ES38" s="152"/>
      <c r="ET38" s="152"/>
      <c r="EU38" s="152"/>
      <c r="EV38" s="152"/>
      <c r="EW38" s="152"/>
      <c r="EX38" s="152"/>
      <c r="EY38" s="152"/>
      <c r="EZ38" s="152"/>
      <c r="FA38" s="152"/>
      <c r="FB38" s="152"/>
      <c r="FC38" s="152"/>
      <c r="FD38" s="152"/>
      <c r="FE38" s="152"/>
      <c r="FF38" s="152"/>
      <c r="FG38" s="152"/>
      <c r="FH38" s="152"/>
      <c r="FI38" s="152"/>
      <c r="FJ38" s="152"/>
      <c r="FK38" s="152"/>
      <c r="FL38" s="152"/>
      <c r="FM38" s="152"/>
      <c r="FN38" s="152"/>
      <c r="FO38" s="152"/>
      <c r="FP38" s="152"/>
      <c r="FQ38" s="152"/>
      <c r="FR38" s="152"/>
      <c r="FS38" s="152"/>
      <c r="FT38" s="152"/>
      <c r="FU38" s="152"/>
      <c r="FV38" s="152"/>
      <c r="FW38" s="152"/>
      <c r="FX38" s="152"/>
      <c r="FY38" s="152"/>
      <c r="FZ38" s="152"/>
      <c r="GA38" s="152"/>
      <c r="GB38" s="152"/>
      <c r="GC38" s="152"/>
      <c r="GD38" s="152"/>
      <c r="GE38" s="152"/>
      <c r="GF38" s="152"/>
      <c r="GG38" s="152"/>
      <c r="GH38" s="152"/>
      <c r="GI38" s="152"/>
      <c r="GJ38" s="152"/>
      <c r="GK38" s="152"/>
      <c r="GL38" s="152"/>
      <c r="GM38" s="152"/>
      <c r="GN38" s="152"/>
      <c r="GO38" s="152"/>
      <c r="GP38" s="152"/>
      <c r="GQ38" s="152"/>
      <c r="GR38" s="152"/>
      <c r="GS38" s="152"/>
      <c r="GT38" s="152"/>
      <c r="GU38" s="152"/>
      <c r="GV38" s="152"/>
      <c r="GW38" s="152"/>
      <c r="GX38" s="152"/>
      <c r="GY38" s="152"/>
      <c r="GZ38" s="152"/>
      <c r="HA38" s="152"/>
      <c r="HB38" s="152"/>
      <c r="HC38" s="152"/>
      <c r="HD38" s="152"/>
      <c r="HE38" s="152"/>
      <c r="HF38" s="152"/>
      <c r="HG38" s="152"/>
      <c r="HH38" s="152"/>
      <c r="HI38" s="152"/>
      <c r="HJ38" s="152"/>
      <c r="HK38" s="152"/>
      <c r="HL38" s="152"/>
      <c r="HM38" s="152"/>
      <c r="HN38" s="152"/>
      <c r="HO38" s="152"/>
      <c r="HP38" s="152"/>
      <c r="HQ38" s="152"/>
      <c r="HR38" s="152"/>
      <c r="HS38" s="152"/>
      <c r="HT38" s="152"/>
      <c r="HU38" s="152"/>
      <c r="HV38" s="152"/>
      <c r="HW38" s="152"/>
      <c r="HX38" s="152"/>
      <c r="HY38" s="152"/>
      <c r="HZ38" s="152"/>
      <c r="IA38" s="152"/>
      <c r="IB38" s="152"/>
      <c r="IC38" s="152"/>
      <c r="ID38" s="152"/>
      <c r="IE38" s="152"/>
      <c r="IF38" s="152"/>
      <c r="IG38" s="152"/>
      <c r="IH38" s="152"/>
      <c r="II38" s="152"/>
      <c r="IJ38" s="152"/>
      <c r="IK38" s="152"/>
      <c r="IL38" s="152"/>
      <c r="IM38" s="152"/>
      <c r="IN38" s="152"/>
      <c r="IO38" s="152"/>
      <c r="IP38" s="152"/>
    </row>
    <row r="39" s="156" customFormat="1" ht="42" customHeight="1" spans="1:250">
      <c r="A39" s="202" t="s">
        <v>674</v>
      </c>
      <c r="B39" s="202" t="s">
        <v>644</v>
      </c>
      <c r="C39" s="205" t="s">
        <v>644</v>
      </c>
      <c r="D39" s="203" t="s">
        <v>644</v>
      </c>
      <c r="E39" s="203" t="s">
        <v>644</v>
      </c>
      <c r="F39" s="203" t="s">
        <v>644</v>
      </c>
      <c r="G39" s="203" t="s">
        <v>644</v>
      </c>
      <c r="H39" s="204" t="s">
        <v>644</v>
      </c>
      <c r="I39" s="215"/>
      <c r="J39" s="65"/>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c r="BV39" s="152"/>
      <c r="BW39" s="152"/>
      <c r="BX39" s="152"/>
      <c r="BY39" s="152"/>
      <c r="BZ39" s="152"/>
      <c r="CA39" s="152"/>
      <c r="CB39" s="152"/>
      <c r="CC39" s="152"/>
      <c r="CD39" s="152"/>
      <c r="CE39" s="152"/>
      <c r="CF39" s="152"/>
      <c r="CG39" s="152"/>
      <c r="CH39" s="152"/>
      <c r="CI39" s="152"/>
      <c r="CJ39" s="152"/>
      <c r="CK39" s="152"/>
      <c r="CL39" s="152"/>
      <c r="CM39" s="152"/>
      <c r="CN39" s="152"/>
      <c r="CO39" s="152"/>
      <c r="CP39" s="152"/>
      <c r="CQ39" s="152"/>
      <c r="CR39" s="152"/>
      <c r="CS39" s="152"/>
      <c r="CT39" s="152"/>
      <c r="CU39" s="152"/>
      <c r="CV39" s="152"/>
      <c r="CW39" s="152"/>
      <c r="CX39" s="152"/>
      <c r="CY39" s="152"/>
      <c r="CZ39" s="152"/>
      <c r="DA39" s="152"/>
      <c r="DB39" s="152"/>
      <c r="DC39" s="152"/>
      <c r="DD39" s="152"/>
      <c r="DE39" s="152"/>
      <c r="DF39" s="152"/>
      <c r="DG39" s="152"/>
      <c r="DH39" s="152"/>
      <c r="DI39" s="152"/>
      <c r="DJ39" s="152"/>
      <c r="DK39" s="152"/>
      <c r="DL39" s="152"/>
      <c r="DM39" s="152"/>
      <c r="DN39" s="152"/>
      <c r="DO39" s="152"/>
      <c r="DP39" s="152"/>
      <c r="DQ39" s="152"/>
      <c r="DR39" s="152"/>
      <c r="DS39" s="152"/>
      <c r="DT39" s="152"/>
      <c r="DU39" s="152"/>
      <c r="DV39" s="152"/>
      <c r="DW39" s="152"/>
      <c r="DX39" s="152"/>
      <c r="DY39" s="152"/>
      <c r="DZ39" s="152"/>
      <c r="EA39" s="152"/>
      <c r="EB39" s="152"/>
      <c r="EC39" s="152"/>
      <c r="ED39" s="152"/>
      <c r="EE39" s="152"/>
      <c r="EF39" s="152"/>
      <c r="EG39" s="152"/>
      <c r="EH39" s="152"/>
      <c r="EI39" s="152"/>
      <c r="EJ39" s="152"/>
      <c r="EK39" s="152"/>
      <c r="EL39" s="152"/>
      <c r="EM39" s="152"/>
      <c r="EN39" s="152"/>
      <c r="EO39" s="152"/>
      <c r="EP39" s="152"/>
      <c r="EQ39" s="152"/>
      <c r="ER39" s="152"/>
      <c r="ES39" s="152"/>
      <c r="ET39" s="152"/>
      <c r="EU39" s="152"/>
      <c r="EV39" s="152"/>
      <c r="EW39" s="152"/>
      <c r="EX39" s="152"/>
      <c r="EY39" s="152"/>
      <c r="EZ39" s="152"/>
      <c r="FA39" s="152"/>
      <c r="FB39" s="152"/>
      <c r="FC39" s="152"/>
      <c r="FD39" s="152"/>
      <c r="FE39" s="152"/>
      <c r="FF39" s="152"/>
      <c r="FG39" s="152"/>
      <c r="FH39" s="152"/>
      <c r="FI39" s="152"/>
      <c r="FJ39" s="152"/>
      <c r="FK39" s="152"/>
      <c r="FL39" s="152"/>
      <c r="FM39" s="152"/>
      <c r="FN39" s="152"/>
      <c r="FO39" s="152"/>
      <c r="FP39" s="152"/>
      <c r="FQ39" s="152"/>
      <c r="FR39" s="152"/>
      <c r="FS39" s="152"/>
      <c r="FT39" s="152"/>
      <c r="FU39" s="152"/>
      <c r="FV39" s="152"/>
      <c r="FW39" s="152"/>
      <c r="FX39" s="152"/>
      <c r="FY39" s="152"/>
      <c r="FZ39" s="152"/>
      <c r="GA39" s="152"/>
      <c r="GB39" s="152"/>
      <c r="GC39" s="152"/>
      <c r="GD39" s="152"/>
      <c r="GE39" s="152"/>
      <c r="GF39" s="152"/>
      <c r="GG39" s="152"/>
      <c r="GH39" s="152"/>
      <c r="GI39" s="152"/>
      <c r="GJ39" s="152"/>
      <c r="GK39" s="152"/>
      <c r="GL39" s="152"/>
      <c r="GM39" s="152"/>
      <c r="GN39" s="152"/>
      <c r="GO39" s="152"/>
      <c r="GP39" s="152"/>
      <c r="GQ39" s="152"/>
      <c r="GR39" s="152"/>
      <c r="GS39" s="152"/>
      <c r="GT39" s="152"/>
      <c r="GU39" s="152"/>
      <c r="GV39" s="152"/>
      <c r="GW39" s="152"/>
      <c r="GX39" s="152"/>
      <c r="GY39" s="152"/>
      <c r="GZ39" s="152"/>
      <c r="HA39" s="152"/>
      <c r="HB39" s="152"/>
      <c r="HC39" s="152"/>
      <c r="HD39" s="152"/>
      <c r="HE39" s="152"/>
      <c r="HF39" s="152"/>
      <c r="HG39" s="152"/>
      <c r="HH39" s="152"/>
      <c r="HI39" s="152"/>
      <c r="HJ39" s="152"/>
      <c r="HK39" s="152"/>
      <c r="HL39" s="152"/>
      <c r="HM39" s="152"/>
      <c r="HN39" s="152"/>
      <c r="HO39" s="152"/>
      <c r="HP39" s="152"/>
      <c r="HQ39" s="152"/>
      <c r="HR39" s="152"/>
      <c r="HS39" s="152"/>
      <c r="HT39" s="152"/>
      <c r="HU39" s="152"/>
      <c r="HV39" s="152"/>
      <c r="HW39" s="152"/>
      <c r="HX39" s="152"/>
      <c r="HY39" s="152"/>
      <c r="HZ39" s="152"/>
      <c r="IA39" s="152"/>
      <c r="IB39" s="152"/>
      <c r="IC39" s="152"/>
      <c r="ID39" s="152"/>
      <c r="IE39" s="152"/>
      <c r="IF39" s="152"/>
      <c r="IG39" s="152"/>
      <c r="IH39" s="152"/>
      <c r="II39" s="152"/>
      <c r="IJ39" s="152"/>
      <c r="IK39" s="152"/>
      <c r="IL39" s="152"/>
      <c r="IM39" s="152"/>
      <c r="IN39" s="152"/>
      <c r="IO39" s="152"/>
      <c r="IP39" s="152"/>
    </row>
    <row r="40" s="156" customFormat="1" ht="42" customHeight="1" spans="1:250">
      <c r="A40" s="202" t="s">
        <v>644</v>
      </c>
      <c r="B40" s="202" t="s">
        <v>675</v>
      </c>
      <c r="C40" s="205" t="s">
        <v>644</v>
      </c>
      <c r="D40" s="203" t="s">
        <v>644</v>
      </c>
      <c r="E40" s="203" t="s">
        <v>644</v>
      </c>
      <c r="F40" s="203" t="s">
        <v>644</v>
      </c>
      <c r="G40" s="203" t="s">
        <v>644</v>
      </c>
      <c r="H40" s="204" t="s">
        <v>644</v>
      </c>
      <c r="I40" s="215"/>
      <c r="J40" s="65"/>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c r="BT40" s="152"/>
      <c r="BU40" s="152"/>
      <c r="BV40" s="152"/>
      <c r="BW40" s="152"/>
      <c r="BX40" s="152"/>
      <c r="BY40" s="152"/>
      <c r="BZ40" s="152"/>
      <c r="CA40" s="152"/>
      <c r="CB40" s="152"/>
      <c r="CC40" s="152"/>
      <c r="CD40" s="152"/>
      <c r="CE40" s="152"/>
      <c r="CF40" s="152"/>
      <c r="CG40" s="152"/>
      <c r="CH40" s="152"/>
      <c r="CI40" s="152"/>
      <c r="CJ40" s="152"/>
      <c r="CK40" s="152"/>
      <c r="CL40" s="152"/>
      <c r="CM40" s="152"/>
      <c r="CN40" s="152"/>
      <c r="CO40" s="152"/>
      <c r="CP40" s="152"/>
      <c r="CQ40" s="152"/>
      <c r="CR40" s="152"/>
      <c r="CS40" s="152"/>
      <c r="CT40" s="152"/>
      <c r="CU40" s="152"/>
      <c r="CV40" s="152"/>
      <c r="CW40" s="152"/>
      <c r="CX40" s="152"/>
      <c r="CY40" s="152"/>
      <c r="CZ40" s="152"/>
      <c r="DA40" s="152"/>
      <c r="DB40" s="152"/>
      <c r="DC40" s="152"/>
      <c r="DD40" s="152"/>
      <c r="DE40" s="152"/>
      <c r="DF40" s="152"/>
      <c r="DG40" s="152"/>
      <c r="DH40" s="152"/>
      <c r="DI40" s="152"/>
      <c r="DJ40" s="152"/>
      <c r="DK40" s="152"/>
      <c r="DL40" s="152"/>
      <c r="DM40" s="152"/>
      <c r="DN40" s="152"/>
      <c r="DO40" s="152"/>
      <c r="DP40" s="152"/>
      <c r="DQ40" s="152"/>
      <c r="DR40" s="152"/>
      <c r="DS40" s="152"/>
      <c r="DT40" s="152"/>
      <c r="DU40" s="152"/>
      <c r="DV40" s="152"/>
      <c r="DW40" s="152"/>
      <c r="DX40" s="152"/>
      <c r="DY40" s="152"/>
      <c r="DZ40" s="152"/>
      <c r="EA40" s="152"/>
      <c r="EB40" s="152"/>
      <c r="EC40" s="152"/>
      <c r="ED40" s="152"/>
      <c r="EE40" s="152"/>
      <c r="EF40" s="152"/>
      <c r="EG40" s="152"/>
      <c r="EH40" s="152"/>
      <c r="EI40" s="152"/>
      <c r="EJ40" s="152"/>
      <c r="EK40" s="152"/>
      <c r="EL40" s="152"/>
      <c r="EM40" s="152"/>
      <c r="EN40" s="152"/>
      <c r="EO40" s="152"/>
      <c r="EP40" s="152"/>
      <c r="EQ40" s="152"/>
      <c r="ER40" s="152"/>
      <c r="ES40" s="152"/>
      <c r="ET40" s="152"/>
      <c r="EU40" s="152"/>
      <c r="EV40" s="152"/>
      <c r="EW40" s="152"/>
      <c r="EX40" s="152"/>
      <c r="EY40" s="152"/>
      <c r="EZ40" s="152"/>
      <c r="FA40" s="152"/>
      <c r="FB40" s="152"/>
      <c r="FC40" s="152"/>
      <c r="FD40" s="152"/>
      <c r="FE40" s="152"/>
      <c r="FF40" s="152"/>
      <c r="FG40" s="152"/>
      <c r="FH40" s="152"/>
      <c r="FI40" s="152"/>
      <c r="FJ40" s="152"/>
      <c r="FK40" s="152"/>
      <c r="FL40" s="152"/>
      <c r="FM40" s="152"/>
      <c r="FN40" s="152"/>
      <c r="FO40" s="152"/>
      <c r="FP40" s="152"/>
      <c r="FQ40" s="152"/>
      <c r="FR40" s="152"/>
      <c r="FS40" s="152"/>
      <c r="FT40" s="152"/>
      <c r="FU40" s="152"/>
      <c r="FV40" s="152"/>
      <c r="FW40" s="152"/>
      <c r="FX40" s="152"/>
      <c r="FY40" s="152"/>
      <c r="FZ40" s="152"/>
      <c r="GA40" s="152"/>
      <c r="GB40" s="152"/>
      <c r="GC40" s="152"/>
      <c r="GD40" s="152"/>
      <c r="GE40" s="152"/>
      <c r="GF40" s="152"/>
      <c r="GG40" s="152"/>
      <c r="GH40" s="152"/>
      <c r="GI40" s="152"/>
      <c r="GJ40" s="152"/>
      <c r="GK40" s="152"/>
      <c r="GL40" s="152"/>
      <c r="GM40" s="152"/>
      <c r="GN40" s="152"/>
      <c r="GO40" s="152"/>
      <c r="GP40" s="152"/>
      <c r="GQ40" s="152"/>
      <c r="GR40" s="152"/>
      <c r="GS40" s="152"/>
      <c r="GT40" s="152"/>
      <c r="GU40" s="152"/>
      <c r="GV40" s="152"/>
      <c r="GW40" s="152"/>
      <c r="GX40" s="152"/>
      <c r="GY40" s="152"/>
      <c r="GZ40" s="152"/>
      <c r="HA40" s="152"/>
      <c r="HB40" s="152"/>
      <c r="HC40" s="152"/>
      <c r="HD40" s="152"/>
      <c r="HE40" s="152"/>
      <c r="HF40" s="152"/>
      <c r="HG40" s="152"/>
      <c r="HH40" s="152"/>
      <c r="HI40" s="152"/>
      <c r="HJ40" s="152"/>
      <c r="HK40" s="152"/>
      <c r="HL40" s="152"/>
      <c r="HM40" s="152"/>
      <c r="HN40" s="152"/>
      <c r="HO40" s="152"/>
      <c r="HP40" s="152"/>
      <c r="HQ40" s="152"/>
      <c r="HR40" s="152"/>
      <c r="HS40" s="152"/>
      <c r="HT40" s="152"/>
      <c r="HU40" s="152"/>
      <c r="HV40" s="152"/>
      <c r="HW40" s="152"/>
      <c r="HX40" s="152"/>
      <c r="HY40" s="152"/>
      <c r="HZ40" s="152"/>
      <c r="IA40" s="152"/>
      <c r="IB40" s="152"/>
      <c r="IC40" s="152"/>
      <c r="ID40" s="152"/>
      <c r="IE40" s="152"/>
      <c r="IF40" s="152"/>
      <c r="IG40" s="152"/>
      <c r="IH40" s="152"/>
      <c r="II40" s="152"/>
      <c r="IJ40" s="152"/>
      <c r="IK40" s="152"/>
      <c r="IL40" s="152"/>
      <c r="IM40" s="152"/>
      <c r="IN40" s="152"/>
      <c r="IO40" s="152"/>
      <c r="IP40" s="152"/>
    </row>
    <row r="41" s="156" customFormat="1" ht="42" customHeight="1" spans="1:250">
      <c r="A41" s="202" t="s">
        <v>644</v>
      </c>
      <c r="B41" s="202" t="s">
        <v>644</v>
      </c>
      <c r="C41" s="205" t="s">
        <v>676</v>
      </c>
      <c r="D41" s="203" t="s">
        <v>647</v>
      </c>
      <c r="E41" s="203" t="s">
        <v>677</v>
      </c>
      <c r="F41" s="203" t="s">
        <v>661</v>
      </c>
      <c r="G41" s="203" t="s">
        <v>677</v>
      </c>
      <c r="H41" s="204" t="s">
        <v>644</v>
      </c>
      <c r="I41" s="215"/>
      <c r="J41" s="65"/>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52"/>
      <c r="BV41" s="152"/>
      <c r="BW41" s="152"/>
      <c r="BX41" s="152"/>
      <c r="BY41" s="152"/>
      <c r="BZ41" s="152"/>
      <c r="CA41" s="152"/>
      <c r="CB41" s="152"/>
      <c r="CC41" s="152"/>
      <c r="CD41" s="152"/>
      <c r="CE41" s="152"/>
      <c r="CF41" s="152"/>
      <c r="CG41" s="152"/>
      <c r="CH41" s="152"/>
      <c r="CI41" s="152"/>
      <c r="CJ41" s="152"/>
      <c r="CK41" s="152"/>
      <c r="CL41" s="152"/>
      <c r="CM41" s="152"/>
      <c r="CN41" s="152"/>
      <c r="CO41" s="152"/>
      <c r="CP41" s="152"/>
      <c r="CQ41" s="152"/>
      <c r="CR41" s="152"/>
      <c r="CS41" s="152"/>
      <c r="CT41" s="152"/>
      <c r="CU41" s="152"/>
      <c r="CV41" s="152"/>
      <c r="CW41" s="152"/>
      <c r="CX41" s="152"/>
      <c r="CY41" s="152"/>
      <c r="CZ41" s="152"/>
      <c r="DA41" s="152"/>
      <c r="DB41" s="152"/>
      <c r="DC41" s="152"/>
      <c r="DD41" s="152"/>
      <c r="DE41" s="152"/>
      <c r="DF41" s="152"/>
      <c r="DG41" s="152"/>
      <c r="DH41" s="152"/>
      <c r="DI41" s="152"/>
      <c r="DJ41" s="152"/>
      <c r="DK41" s="152"/>
      <c r="DL41" s="152"/>
      <c r="DM41" s="152"/>
      <c r="DN41" s="152"/>
      <c r="DO41" s="152"/>
      <c r="DP41" s="152"/>
      <c r="DQ41" s="152"/>
      <c r="DR41" s="152"/>
      <c r="DS41" s="152"/>
      <c r="DT41" s="152"/>
      <c r="DU41" s="152"/>
      <c r="DV41" s="152"/>
      <c r="DW41" s="152"/>
      <c r="DX41" s="152"/>
      <c r="DY41" s="152"/>
      <c r="DZ41" s="152"/>
      <c r="EA41" s="152"/>
      <c r="EB41" s="152"/>
      <c r="EC41" s="152"/>
      <c r="ED41" s="152"/>
      <c r="EE41" s="152"/>
      <c r="EF41" s="152"/>
      <c r="EG41" s="152"/>
      <c r="EH41" s="152"/>
      <c r="EI41" s="152"/>
      <c r="EJ41" s="152"/>
      <c r="EK41" s="152"/>
      <c r="EL41" s="152"/>
      <c r="EM41" s="152"/>
      <c r="EN41" s="152"/>
      <c r="EO41" s="152"/>
      <c r="EP41" s="152"/>
      <c r="EQ41" s="152"/>
      <c r="ER41" s="152"/>
      <c r="ES41" s="152"/>
      <c r="ET41" s="152"/>
      <c r="EU41" s="152"/>
      <c r="EV41" s="152"/>
      <c r="EW41" s="152"/>
      <c r="EX41" s="152"/>
      <c r="EY41" s="152"/>
      <c r="EZ41" s="152"/>
      <c r="FA41" s="152"/>
      <c r="FB41" s="152"/>
      <c r="FC41" s="152"/>
      <c r="FD41" s="152"/>
      <c r="FE41" s="152"/>
      <c r="FF41" s="152"/>
      <c r="FG41" s="152"/>
      <c r="FH41" s="152"/>
      <c r="FI41" s="152"/>
      <c r="FJ41" s="152"/>
      <c r="FK41" s="152"/>
      <c r="FL41" s="152"/>
      <c r="FM41" s="152"/>
      <c r="FN41" s="152"/>
      <c r="FO41" s="152"/>
      <c r="FP41" s="152"/>
      <c r="FQ41" s="152"/>
      <c r="FR41" s="152"/>
      <c r="FS41" s="152"/>
      <c r="FT41" s="152"/>
      <c r="FU41" s="152"/>
      <c r="FV41" s="152"/>
      <c r="FW41" s="152"/>
      <c r="FX41" s="152"/>
      <c r="FY41" s="152"/>
      <c r="FZ41" s="152"/>
      <c r="GA41" s="152"/>
      <c r="GB41" s="152"/>
      <c r="GC41" s="152"/>
      <c r="GD41" s="152"/>
      <c r="GE41" s="152"/>
      <c r="GF41" s="152"/>
      <c r="GG41" s="152"/>
      <c r="GH41" s="152"/>
      <c r="GI41" s="152"/>
      <c r="GJ41" s="152"/>
      <c r="GK41" s="152"/>
      <c r="GL41" s="152"/>
      <c r="GM41" s="152"/>
      <c r="GN41" s="152"/>
      <c r="GO41" s="152"/>
      <c r="GP41" s="152"/>
      <c r="GQ41" s="152"/>
      <c r="GR41" s="152"/>
      <c r="GS41" s="152"/>
      <c r="GT41" s="152"/>
      <c r="GU41" s="152"/>
      <c r="GV41" s="152"/>
      <c r="GW41" s="152"/>
      <c r="GX41" s="152"/>
      <c r="GY41" s="152"/>
      <c r="GZ41" s="152"/>
      <c r="HA41" s="152"/>
      <c r="HB41" s="152"/>
      <c r="HC41" s="152"/>
      <c r="HD41" s="152"/>
      <c r="HE41" s="152"/>
      <c r="HF41" s="152"/>
      <c r="HG41" s="152"/>
      <c r="HH41" s="152"/>
      <c r="HI41" s="152"/>
      <c r="HJ41" s="152"/>
      <c r="HK41" s="152"/>
      <c r="HL41" s="152"/>
      <c r="HM41" s="152"/>
      <c r="HN41" s="152"/>
      <c r="HO41" s="152"/>
      <c r="HP41" s="152"/>
      <c r="HQ41" s="152"/>
      <c r="HR41" s="152"/>
      <c r="HS41" s="152"/>
      <c r="HT41" s="152"/>
      <c r="HU41" s="152"/>
      <c r="HV41" s="152"/>
      <c r="HW41" s="152"/>
      <c r="HX41" s="152"/>
      <c r="HY41" s="152"/>
      <c r="HZ41" s="152"/>
      <c r="IA41" s="152"/>
      <c r="IB41" s="152"/>
      <c r="IC41" s="152"/>
      <c r="ID41" s="152"/>
      <c r="IE41" s="152"/>
      <c r="IF41" s="152"/>
      <c r="IG41" s="152"/>
      <c r="IH41" s="152"/>
      <c r="II41" s="152"/>
      <c r="IJ41" s="152"/>
      <c r="IK41" s="152"/>
      <c r="IL41" s="152"/>
      <c r="IM41" s="152"/>
      <c r="IN41" s="152"/>
      <c r="IO41" s="152"/>
      <c r="IP41" s="152"/>
    </row>
    <row r="42" s="156" customFormat="1" ht="42" customHeight="1" spans="1:250">
      <c r="A42" s="202" t="s">
        <v>644</v>
      </c>
      <c r="B42" s="202" t="s">
        <v>644</v>
      </c>
      <c r="C42" s="205" t="s">
        <v>678</v>
      </c>
      <c r="D42" s="203" t="s">
        <v>647</v>
      </c>
      <c r="E42" s="203" t="s">
        <v>677</v>
      </c>
      <c r="F42" s="203" t="s">
        <v>661</v>
      </c>
      <c r="G42" s="203" t="s">
        <v>677</v>
      </c>
      <c r="H42" s="204" t="s">
        <v>644</v>
      </c>
      <c r="I42" s="215"/>
      <c r="J42" s="65"/>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c r="BV42" s="152"/>
      <c r="BW42" s="152"/>
      <c r="BX42" s="152"/>
      <c r="BY42" s="152"/>
      <c r="BZ42" s="152"/>
      <c r="CA42" s="152"/>
      <c r="CB42" s="152"/>
      <c r="CC42" s="152"/>
      <c r="CD42" s="152"/>
      <c r="CE42" s="152"/>
      <c r="CF42" s="152"/>
      <c r="CG42" s="152"/>
      <c r="CH42" s="152"/>
      <c r="CI42" s="152"/>
      <c r="CJ42" s="152"/>
      <c r="CK42" s="152"/>
      <c r="CL42" s="152"/>
      <c r="CM42" s="152"/>
      <c r="CN42" s="152"/>
      <c r="CO42" s="152"/>
      <c r="CP42" s="152"/>
      <c r="CQ42" s="152"/>
      <c r="CR42" s="152"/>
      <c r="CS42" s="152"/>
      <c r="CT42" s="152"/>
      <c r="CU42" s="152"/>
      <c r="CV42" s="152"/>
      <c r="CW42" s="152"/>
      <c r="CX42" s="152"/>
      <c r="CY42" s="152"/>
      <c r="CZ42" s="152"/>
      <c r="DA42" s="152"/>
      <c r="DB42" s="152"/>
      <c r="DC42" s="152"/>
      <c r="DD42" s="152"/>
      <c r="DE42" s="152"/>
      <c r="DF42" s="152"/>
      <c r="DG42" s="152"/>
      <c r="DH42" s="152"/>
      <c r="DI42" s="152"/>
      <c r="DJ42" s="152"/>
      <c r="DK42" s="152"/>
      <c r="DL42" s="152"/>
      <c r="DM42" s="152"/>
      <c r="DN42" s="152"/>
      <c r="DO42" s="152"/>
      <c r="DP42" s="152"/>
      <c r="DQ42" s="152"/>
      <c r="DR42" s="152"/>
      <c r="DS42" s="152"/>
      <c r="DT42" s="152"/>
      <c r="DU42" s="152"/>
      <c r="DV42" s="152"/>
      <c r="DW42" s="152"/>
      <c r="DX42" s="152"/>
      <c r="DY42" s="152"/>
      <c r="DZ42" s="152"/>
      <c r="EA42" s="152"/>
      <c r="EB42" s="152"/>
      <c r="EC42" s="152"/>
      <c r="ED42" s="152"/>
      <c r="EE42" s="152"/>
      <c r="EF42" s="152"/>
      <c r="EG42" s="152"/>
      <c r="EH42" s="152"/>
      <c r="EI42" s="152"/>
      <c r="EJ42" s="152"/>
      <c r="EK42" s="152"/>
      <c r="EL42" s="152"/>
      <c r="EM42" s="152"/>
      <c r="EN42" s="152"/>
      <c r="EO42" s="152"/>
      <c r="EP42" s="152"/>
      <c r="EQ42" s="152"/>
      <c r="ER42" s="152"/>
      <c r="ES42" s="152"/>
      <c r="ET42" s="152"/>
      <c r="EU42" s="152"/>
      <c r="EV42" s="152"/>
      <c r="EW42" s="152"/>
      <c r="EX42" s="152"/>
      <c r="EY42" s="152"/>
      <c r="EZ42" s="152"/>
      <c r="FA42" s="152"/>
      <c r="FB42" s="152"/>
      <c r="FC42" s="152"/>
      <c r="FD42" s="152"/>
      <c r="FE42" s="152"/>
      <c r="FF42" s="152"/>
      <c r="FG42" s="152"/>
      <c r="FH42" s="152"/>
      <c r="FI42" s="152"/>
      <c r="FJ42" s="152"/>
      <c r="FK42" s="152"/>
      <c r="FL42" s="152"/>
      <c r="FM42" s="152"/>
      <c r="FN42" s="152"/>
      <c r="FO42" s="152"/>
      <c r="FP42" s="152"/>
      <c r="FQ42" s="152"/>
      <c r="FR42" s="152"/>
      <c r="FS42" s="152"/>
      <c r="FT42" s="152"/>
      <c r="FU42" s="152"/>
      <c r="FV42" s="152"/>
      <c r="FW42" s="152"/>
      <c r="FX42" s="152"/>
      <c r="FY42" s="152"/>
      <c r="FZ42" s="152"/>
      <c r="GA42" s="152"/>
      <c r="GB42" s="152"/>
      <c r="GC42" s="152"/>
      <c r="GD42" s="152"/>
      <c r="GE42" s="152"/>
      <c r="GF42" s="152"/>
      <c r="GG42" s="152"/>
      <c r="GH42" s="152"/>
      <c r="GI42" s="152"/>
      <c r="GJ42" s="152"/>
      <c r="GK42" s="152"/>
      <c r="GL42" s="152"/>
      <c r="GM42" s="152"/>
      <c r="GN42" s="152"/>
      <c r="GO42" s="152"/>
      <c r="GP42" s="152"/>
      <c r="GQ42" s="152"/>
      <c r="GR42" s="152"/>
      <c r="GS42" s="152"/>
      <c r="GT42" s="152"/>
      <c r="GU42" s="152"/>
      <c r="GV42" s="152"/>
      <c r="GW42" s="152"/>
      <c r="GX42" s="152"/>
      <c r="GY42" s="152"/>
      <c r="GZ42" s="152"/>
      <c r="HA42" s="152"/>
      <c r="HB42" s="152"/>
      <c r="HC42" s="152"/>
      <c r="HD42" s="152"/>
      <c r="HE42" s="152"/>
      <c r="HF42" s="152"/>
      <c r="HG42" s="152"/>
      <c r="HH42" s="152"/>
      <c r="HI42" s="152"/>
      <c r="HJ42" s="152"/>
      <c r="HK42" s="152"/>
      <c r="HL42" s="152"/>
      <c r="HM42" s="152"/>
      <c r="HN42" s="152"/>
      <c r="HO42" s="152"/>
      <c r="HP42" s="152"/>
      <c r="HQ42" s="152"/>
      <c r="HR42" s="152"/>
      <c r="HS42" s="152"/>
      <c r="HT42" s="152"/>
      <c r="HU42" s="152"/>
      <c r="HV42" s="152"/>
      <c r="HW42" s="152"/>
      <c r="HX42" s="152"/>
      <c r="HY42" s="152"/>
      <c r="HZ42" s="152"/>
      <c r="IA42" s="152"/>
      <c r="IB42" s="152"/>
      <c r="IC42" s="152"/>
      <c r="ID42" s="152"/>
      <c r="IE42" s="152"/>
      <c r="IF42" s="152"/>
      <c r="IG42" s="152"/>
      <c r="IH42" s="152"/>
      <c r="II42" s="152"/>
      <c r="IJ42" s="152"/>
      <c r="IK42" s="152"/>
      <c r="IL42" s="152"/>
      <c r="IM42" s="152"/>
      <c r="IN42" s="152"/>
      <c r="IO42" s="152"/>
      <c r="IP42" s="152"/>
    </row>
    <row r="43" s="152" customFormat="1" ht="60" customHeight="1" spans="1:10">
      <c r="A43" s="206" t="s">
        <v>679</v>
      </c>
      <c r="B43" s="207" t="s">
        <v>644</v>
      </c>
      <c r="C43" s="207"/>
      <c r="D43" s="207"/>
      <c r="E43" s="207"/>
      <c r="F43" s="207"/>
      <c r="G43" s="207"/>
      <c r="H43" s="207"/>
      <c r="I43" s="207"/>
      <c r="J43" s="207"/>
    </row>
    <row r="44" s="156" customFormat="1" spans="1:250">
      <c r="A44" s="208" t="s">
        <v>680</v>
      </c>
      <c r="B44" s="208"/>
      <c r="C44" s="208"/>
      <c r="D44" s="208"/>
      <c r="E44" s="208"/>
      <c r="F44" s="208"/>
      <c r="G44" s="208"/>
      <c r="H44" s="208"/>
      <c r="I44" s="208"/>
      <c r="J44" s="208"/>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2"/>
      <c r="BS44" s="152"/>
      <c r="BT44" s="152"/>
      <c r="BU44" s="152"/>
      <c r="BV44" s="152"/>
      <c r="BW44" s="152"/>
      <c r="BX44" s="152"/>
      <c r="BY44" s="152"/>
      <c r="BZ44" s="152"/>
      <c r="CA44" s="152"/>
      <c r="CB44" s="152"/>
      <c r="CC44" s="152"/>
      <c r="CD44" s="152"/>
      <c r="CE44" s="152"/>
      <c r="CF44" s="152"/>
      <c r="CG44" s="152"/>
      <c r="CH44" s="152"/>
      <c r="CI44" s="152"/>
      <c r="CJ44" s="152"/>
      <c r="CK44" s="152"/>
      <c r="CL44" s="152"/>
      <c r="CM44" s="152"/>
      <c r="CN44" s="152"/>
      <c r="CO44" s="152"/>
      <c r="CP44" s="152"/>
      <c r="CQ44" s="152"/>
      <c r="CR44" s="152"/>
      <c r="CS44" s="152"/>
      <c r="CT44" s="152"/>
      <c r="CU44" s="152"/>
      <c r="CV44" s="152"/>
      <c r="CW44" s="152"/>
      <c r="CX44" s="152"/>
      <c r="CY44" s="152"/>
      <c r="CZ44" s="152"/>
      <c r="DA44" s="152"/>
      <c r="DB44" s="152"/>
      <c r="DC44" s="152"/>
      <c r="DD44" s="152"/>
      <c r="DE44" s="152"/>
      <c r="DF44" s="152"/>
      <c r="DG44" s="152"/>
      <c r="DH44" s="152"/>
      <c r="DI44" s="152"/>
      <c r="DJ44" s="152"/>
      <c r="DK44" s="152"/>
      <c r="DL44" s="152"/>
      <c r="DM44" s="152"/>
      <c r="DN44" s="152"/>
      <c r="DO44" s="152"/>
      <c r="DP44" s="152"/>
      <c r="DQ44" s="152"/>
      <c r="DR44" s="152"/>
      <c r="DS44" s="152"/>
      <c r="DT44" s="152"/>
      <c r="DU44" s="152"/>
      <c r="DV44" s="152"/>
      <c r="DW44" s="152"/>
      <c r="DX44" s="152"/>
      <c r="DY44" s="152"/>
      <c r="DZ44" s="152"/>
      <c r="EA44" s="152"/>
      <c r="EB44" s="152"/>
      <c r="EC44" s="152"/>
      <c r="ED44" s="152"/>
      <c r="EE44" s="152"/>
      <c r="EF44" s="152"/>
      <c r="EG44" s="152"/>
      <c r="EH44" s="152"/>
      <c r="EI44" s="152"/>
      <c r="EJ44" s="152"/>
      <c r="EK44" s="152"/>
      <c r="EL44" s="152"/>
      <c r="EM44" s="152"/>
      <c r="EN44" s="152"/>
      <c r="EO44" s="152"/>
      <c r="EP44" s="152"/>
      <c r="EQ44" s="152"/>
      <c r="ER44" s="152"/>
      <c r="ES44" s="152"/>
      <c r="ET44" s="152"/>
      <c r="EU44" s="152"/>
      <c r="EV44" s="152"/>
      <c r="EW44" s="152"/>
      <c r="EX44" s="152"/>
      <c r="EY44" s="152"/>
      <c r="EZ44" s="152"/>
      <c r="FA44" s="152"/>
      <c r="FB44" s="152"/>
      <c r="FC44" s="152"/>
      <c r="FD44" s="152"/>
      <c r="FE44" s="152"/>
      <c r="FF44" s="152"/>
      <c r="FG44" s="152"/>
      <c r="FH44" s="152"/>
      <c r="FI44" s="152"/>
      <c r="FJ44" s="152"/>
      <c r="FK44" s="152"/>
      <c r="FL44" s="152"/>
      <c r="FM44" s="152"/>
      <c r="FN44" s="152"/>
      <c r="FO44" s="152"/>
      <c r="FP44" s="152"/>
      <c r="FQ44" s="152"/>
      <c r="FR44" s="152"/>
      <c r="FS44" s="152"/>
      <c r="FT44" s="152"/>
      <c r="FU44" s="152"/>
      <c r="FV44" s="152"/>
      <c r="FW44" s="152"/>
      <c r="FX44" s="152"/>
      <c r="FY44" s="152"/>
      <c r="FZ44" s="152"/>
      <c r="GA44" s="152"/>
      <c r="GB44" s="152"/>
      <c r="GC44" s="152"/>
      <c r="GD44" s="152"/>
      <c r="GE44" s="152"/>
      <c r="GF44" s="152"/>
      <c r="GG44" s="152"/>
      <c r="GH44" s="152"/>
      <c r="GI44" s="152"/>
      <c r="GJ44" s="152"/>
      <c r="GK44" s="152"/>
      <c r="GL44" s="152"/>
      <c r="GM44" s="152"/>
      <c r="GN44" s="152"/>
      <c r="GO44" s="152"/>
      <c r="GP44" s="152"/>
      <c r="GQ44" s="152"/>
      <c r="GR44" s="152"/>
      <c r="GS44" s="152"/>
      <c r="GT44" s="152"/>
      <c r="GU44" s="152"/>
      <c r="GV44" s="152"/>
      <c r="GW44" s="152"/>
      <c r="GX44" s="152"/>
      <c r="GY44" s="152"/>
      <c r="GZ44" s="152"/>
      <c r="HA44" s="152"/>
      <c r="HB44" s="152"/>
      <c r="HC44" s="152"/>
      <c r="HD44" s="152"/>
      <c r="HE44" s="152"/>
      <c r="HF44" s="152"/>
      <c r="HG44" s="152"/>
      <c r="HH44" s="152"/>
      <c r="HI44" s="152"/>
      <c r="HJ44" s="152"/>
      <c r="HK44" s="152"/>
      <c r="HL44" s="152"/>
      <c r="HM44" s="152"/>
      <c r="HN44" s="152"/>
      <c r="HO44" s="152"/>
      <c r="HP44" s="152"/>
      <c r="HQ44" s="152"/>
      <c r="HR44" s="152"/>
      <c r="HS44" s="152"/>
      <c r="HT44" s="152"/>
      <c r="HU44" s="152"/>
      <c r="HV44" s="152"/>
      <c r="HW44" s="152"/>
      <c r="HX44" s="152"/>
      <c r="HY44" s="152"/>
      <c r="HZ44" s="152"/>
      <c r="IA44" s="152"/>
      <c r="IB44" s="152"/>
      <c r="IC44" s="152"/>
      <c r="ID44" s="152"/>
      <c r="IE44" s="152"/>
      <c r="IF44" s="152"/>
      <c r="IG44" s="152"/>
      <c r="IH44" s="152"/>
      <c r="II44" s="152"/>
      <c r="IJ44" s="152"/>
      <c r="IK44" s="152"/>
      <c r="IL44" s="152"/>
      <c r="IM44" s="152"/>
      <c r="IN44" s="152"/>
      <c r="IO44" s="152"/>
      <c r="IP44" s="152"/>
    </row>
    <row r="45" s="156" customFormat="1" spans="1:250">
      <c r="A45" s="209" t="s">
        <v>681</v>
      </c>
      <c r="B45" s="209"/>
      <c r="C45" s="209"/>
      <c r="D45" s="209"/>
      <c r="E45" s="209"/>
      <c r="F45" s="209"/>
      <c r="G45" s="209"/>
      <c r="H45" s="209"/>
      <c r="I45" s="209"/>
      <c r="J45" s="209"/>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2"/>
      <c r="BV45" s="152"/>
      <c r="BW45" s="152"/>
      <c r="BX45" s="152"/>
      <c r="BY45" s="152"/>
      <c r="BZ45" s="152"/>
      <c r="CA45" s="152"/>
      <c r="CB45" s="152"/>
      <c r="CC45" s="152"/>
      <c r="CD45" s="152"/>
      <c r="CE45" s="152"/>
      <c r="CF45" s="152"/>
      <c r="CG45" s="152"/>
      <c r="CH45" s="152"/>
      <c r="CI45" s="152"/>
      <c r="CJ45" s="152"/>
      <c r="CK45" s="152"/>
      <c r="CL45" s="152"/>
      <c r="CM45" s="152"/>
      <c r="CN45" s="152"/>
      <c r="CO45" s="152"/>
      <c r="CP45" s="152"/>
      <c r="CQ45" s="152"/>
      <c r="CR45" s="152"/>
      <c r="CS45" s="152"/>
      <c r="CT45" s="152"/>
      <c r="CU45" s="152"/>
      <c r="CV45" s="152"/>
      <c r="CW45" s="152"/>
      <c r="CX45" s="152"/>
      <c r="CY45" s="152"/>
      <c r="CZ45" s="152"/>
      <c r="DA45" s="152"/>
      <c r="DB45" s="152"/>
      <c r="DC45" s="152"/>
      <c r="DD45" s="152"/>
      <c r="DE45" s="152"/>
      <c r="DF45" s="152"/>
      <c r="DG45" s="152"/>
      <c r="DH45" s="152"/>
      <c r="DI45" s="152"/>
      <c r="DJ45" s="152"/>
      <c r="DK45" s="152"/>
      <c r="DL45" s="152"/>
      <c r="DM45" s="152"/>
      <c r="DN45" s="152"/>
      <c r="DO45" s="152"/>
      <c r="DP45" s="152"/>
      <c r="DQ45" s="152"/>
      <c r="DR45" s="152"/>
      <c r="DS45" s="152"/>
      <c r="DT45" s="152"/>
      <c r="DU45" s="152"/>
      <c r="DV45" s="152"/>
      <c r="DW45" s="152"/>
      <c r="DX45" s="152"/>
      <c r="DY45" s="152"/>
      <c r="DZ45" s="152"/>
      <c r="EA45" s="152"/>
      <c r="EB45" s="152"/>
      <c r="EC45" s="152"/>
      <c r="ED45" s="152"/>
      <c r="EE45" s="152"/>
      <c r="EF45" s="152"/>
      <c r="EG45" s="152"/>
      <c r="EH45" s="152"/>
      <c r="EI45" s="152"/>
      <c r="EJ45" s="152"/>
      <c r="EK45" s="152"/>
      <c r="EL45" s="152"/>
      <c r="EM45" s="152"/>
      <c r="EN45" s="152"/>
      <c r="EO45" s="152"/>
      <c r="EP45" s="152"/>
      <c r="EQ45" s="152"/>
      <c r="ER45" s="152"/>
      <c r="ES45" s="152"/>
      <c r="ET45" s="152"/>
      <c r="EU45" s="152"/>
      <c r="EV45" s="152"/>
      <c r="EW45" s="152"/>
      <c r="EX45" s="152"/>
      <c r="EY45" s="152"/>
      <c r="EZ45" s="152"/>
      <c r="FA45" s="152"/>
      <c r="FB45" s="152"/>
      <c r="FC45" s="152"/>
      <c r="FD45" s="152"/>
      <c r="FE45" s="152"/>
      <c r="FF45" s="152"/>
      <c r="FG45" s="152"/>
      <c r="FH45" s="152"/>
      <c r="FI45" s="152"/>
      <c r="FJ45" s="152"/>
      <c r="FK45" s="152"/>
      <c r="FL45" s="152"/>
      <c r="FM45" s="152"/>
      <c r="FN45" s="152"/>
      <c r="FO45" s="152"/>
      <c r="FP45" s="152"/>
      <c r="FQ45" s="152"/>
      <c r="FR45" s="152"/>
      <c r="FS45" s="152"/>
      <c r="FT45" s="152"/>
      <c r="FU45" s="152"/>
      <c r="FV45" s="152"/>
      <c r="FW45" s="152"/>
      <c r="FX45" s="152"/>
      <c r="FY45" s="152"/>
      <c r="FZ45" s="152"/>
      <c r="GA45" s="152"/>
      <c r="GB45" s="152"/>
      <c r="GC45" s="152"/>
      <c r="GD45" s="152"/>
      <c r="GE45" s="152"/>
      <c r="GF45" s="152"/>
      <c r="GG45" s="152"/>
      <c r="GH45" s="152"/>
      <c r="GI45" s="152"/>
      <c r="GJ45" s="152"/>
      <c r="GK45" s="152"/>
      <c r="GL45" s="152"/>
      <c r="GM45" s="152"/>
      <c r="GN45" s="152"/>
      <c r="GO45" s="152"/>
      <c r="GP45" s="152"/>
      <c r="GQ45" s="152"/>
      <c r="GR45" s="152"/>
      <c r="GS45" s="152"/>
      <c r="GT45" s="152"/>
      <c r="GU45" s="152"/>
      <c r="GV45" s="152"/>
      <c r="GW45" s="152"/>
      <c r="GX45" s="152"/>
      <c r="GY45" s="152"/>
      <c r="GZ45" s="152"/>
      <c r="HA45" s="152"/>
      <c r="HB45" s="152"/>
      <c r="HC45" s="152"/>
      <c r="HD45" s="152"/>
      <c r="HE45" s="152"/>
      <c r="HF45" s="152"/>
      <c r="HG45" s="152"/>
      <c r="HH45" s="152"/>
      <c r="HI45" s="152"/>
      <c r="HJ45" s="152"/>
      <c r="HK45" s="152"/>
      <c r="HL45" s="152"/>
      <c r="HM45" s="152"/>
      <c r="HN45" s="152"/>
      <c r="HO45" s="152"/>
      <c r="HP45" s="152"/>
      <c r="HQ45" s="152"/>
      <c r="HR45" s="152"/>
      <c r="HS45" s="152"/>
      <c r="HT45" s="152"/>
      <c r="HU45" s="152"/>
      <c r="HV45" s="152"/>
      <c r="HW45" s="152"/>
      <c r="HX45" s="152"/>
      <c r="HY45" s="152"/>
      <c r="HZ45" s="152"/>
      <c r="IA45" s="152"/>
      <c r="IB45" s="152"/>
      <c r="IC45" s="152"/>
      <c r="ID45" s="152"/>
      <c r="IE45" s="152"/>
      <c r="IF45" s="152"/>
      <c r="IG45" s="152"/>
      <c r="IH45" s="152"/>
      <c r="II45" s="152"/>
      <c r="IJ45" s="152"/>
      <c r="IK45" s="152"/>
      <c r="IL45" s="152"/>
      <c r="IM45" s="152"/>
      <c r="IN45" s="152"/>
      <c r="IO45" s="152"/>
      <c r="IP45" s="152"/>
    </row>
  </sheetData>
  <mergeCells count="57">
    <mergeCell ref="A1:J1"/>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A20:C20"/>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B43:J43"/>
    <mergeCell ref="A44:J44"/>
    <mergeCell ref="A45:J45"/>
    <mergeCell ref="A6:A7"/>
    <mergeCell ref="A14:A15"/>
    <mergeCell ref="B14:B15"/>
    <mergeCell ref="D20:D21"/>
    <mergeCell ref="E20:E21"/>
    <mergeCell ref="F20:F21"/>
    <mergeCell ref="G20:G21"/>
    <mergeCell ref="H14:H15"/>
    <mergeCell ref="I14:I15"/>
    <mergeCell ref="J14:J15"/>
    <mergeCell ref="C14:D15"/>
    <mergeCell ref="H20:J21"/>
  </mergeCells>
  <printOptions horizontalCentered="1"/>
  <pageMargins left="0.751388888888889" right="0.751388888888889" top="1" bottom="1" header="0.5" footer="0.5"/>
  <pageSetup paperSize="9" scale="44"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2" sqref="$A2:$XFD3"/>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685</v>
      </c>
      <c r="D4" s="49"/>
      <c r="E4" s="49"/>
      <c r="F4" s="49"/>
      <c r="G4" s="49"/>
      <c r="H4" s="49"/>
      <c r="I4" s="49"/>
      <c r="J4" s="49"/>
      <c r="K4" s="49"/>
    </row>
    <row r="5" s="46" customFormat="1" ht="30" customHeight="1" spans="1:11">
      <c r="A5" s="48" t="s">
        <v>686</v>
      </c>
      <c r="B5" s="48"/>
      <c r="C5" s="49" t="s">
        <v>3</v>
      </c>
      <c r="D5" s="49"/>
      <c r="E5" s="49"/>
      <c r="F5" s="49"/>
      <c r="G5" s="49"/>
      <c r="H5" s="50" t="s">
        <v>687</v>
      </c>
      <c r="I5" s="49" t="s">
        <v>688</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18</v>
      </c>
      <c r="G7" s="53"/>
      <c r="H7" s="53">
        <v>17.5</v>
      </c>
      <c r="I7" s="75">
        <v>10</v>
      </c>
      <c r="J7" s="76">
        <v>0.9722</v>
      </c>
      <c r="K7" s="77">
        <v>9.72</v>
      </c>
    </row>
    <row r="8" s="46" customFormat="1" ht="30" customHeight="1" spans="1:11">
      <c r="A8" s="51"/>
      <c r="B8" s="51"/>
      <c r="C8" s="52" t="s">
        <v>697</v>
      </c>
      <c r="D8" s="53">
        <v>0</v>
      </c>
      <c r="E8" s="53"/>
      <c r="F8" s="53">
        <v>18</v>
      </c>
      <c r="G8" s="53"/>
      <c r="H8" s="53">
        <v>17.5</v>
      </c>
      <c r="I8" s="51"/>
      <c r="J8" s="76">
        <v>0.9722</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90" customHeight="1" spans="1:11">
      <c r="A12" s="54"/>
      <c r="B12" s="55" t="s">
        <v>702</v>
      </c>
      <c r="C12" s="55"/>
      <c r="D12" s="55"/>
      <c r="E12" s="55"/>
      <c r="F12" s="55"/>
      <c r="G12" s="55"/>
      <c r="H12" s="55" t="s">
        <v>703</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706</v>
      </c>
      <c r="E15" s="63" t="s">
        <v>647</v>
      </c>
      <c r="F15" s="63" t="s">
        <v>68</v>
      </c>
      <c r="G15" s="63" t="s">
        <v>648</v>
      </c>
      <c r="H15" s="63" t="s">
        <v>68</v>
      </c>
      <c r="I15" s="78">
        <v>15</v>
      </c>
      <c r="J15" s="78">
        <v>15</v>
      </c>
      <c r="K15" s="79" t="s">
        <v>644</v>
      </c>
    </row>
    <row r="16" s="45" customFormat="1" ht="38" customHeight="1" spans="1:11">
      <c r="A16" s="61" t="s">
        <v>643</v>
      </c>
      <c r="B16" s="65"/>
      <c r="C16" s="63" t="s">
        <v>645</v>
      </c>
      <c r="D16" s="64" t="s">
        <v>707</v>
      </c>
      <c r="E16" s="63" t="s">
        <v>647</v>
      </c>
      <c r="F16" s="63" t="s">
        <v>68</v>
      </c>
      <c r="G16" s="63" t="s">
        <v>648</v>
      </c>
      <c r="H16" s="63" t="s">
        <v>68</v>
      </c>
      <c r="I16" s="78">
        <v>15</v>
      </c>
      <c r="J16" s="78">
        <v>15</v>
      </c>
      <c r="K16" s="79" t="s">
        <v>644</v>
      </c>
    </row>
    <row r="17" s="45" customFormat="1" ht="38" customHeight="1" spans="1:11">
      <c r="A17" s="61" t="s">
        <v>643</v>
      </c>
      <c r="B17" s="65"/>
      <c r="C17" s="63" t="s">
        <v>645</v>
      </c>
      <c r="D17" s="64" t="s">
        <v>708</v>
      </c>
      <c r="E17" s="63" t="s">
        <v>647</v>
      </c>
      <c r="F17" s="63" t="s">
        <v>68</v>
      </c>
      <c r="G17" s="63" t="s">
        <v>648</v>
      </c>
      <c r="H17" s="63" t="s">
        <v>81</v>
      </c>
      <c r="I17" s="78">
        <v>10</v>
      </c>
      <c r="J17" s="78">
        <v>10</v>
      </c>
      <c r="K17" s="79" t="s">
        <v>644</v>
      </c>
    </row>
    <row r="18" s="45" customFormat="1" ht="38" customHeight="1" spans="1:11">
      <c r="A18" s="61" t="s">
        <v>643</v>
      </c>
      <c r="B18" s="65"/>
      <c r="C18" s="63" t="s">
        <v>657</v>
      </c>
      <c r="D18" s="64" t="s">
        <v>709</v>
      </c>
      <c r="E18" s="63" t="s">
        <v>710</v>
      </c>
      <c r="F18" s="63" t="s">
        <v>711</v>
      </c>
      <c r="G18" s="63" t="s">
        <v>670</v>
      </c>
      <c r="H18" s="63" t="s">
        <v>711</v>
      </c>
      <c r="I18" s="78">
        <v>10</v>
      </c>
      <c r="J18" s="78">
        <v>10</v>
      </c>
      <c r="K18" s="79" t="s">
        <v>644</v>
      </c>
    </row>
    <row r="19" s="45" customFormat="1" ht="38" customHeight="1" spans="1:11">
      <c r="A19" s="61" t="s">
        <v>664</v>
      </c>
      <c r="B19" s="65"/>
      <c r="C19" s="63" t="s">
        <v>712</v>
      </c>
      <c r="D19" s="64" t="s">
        <v>713</v>
      </c>
      <c r="E19" s="63" t="s">
        <v>710</v>
      </c>
      <c r="F19" s="63" t="s">
        <v>711</v>
      </c>
      <c r="G19" s="63" t="s">
        <v>670</v>
      </c>
      <c r="H19" s="63" t="s">
        <v>711</v>
      </c>
      <c r="I19" s="78">
        <v>30</v>
      </c>
      <c r="J19" s="78">
        <v>30</v>
      </c>
      <c r="K19" s="79" t="s">
        <v>644</v>
      </c>
    </row>
    <row r="20" s="45" customFormat="1" ht="38" customHeight="1" spans="1:11">
      <c r="A20" s="61" t="s">
        <v>674</v>
      </c>
      <c r="B20" s="65"/>
      <c r="C20" s="63" t="s">
        <v>714</v>
      </c>
      <c r="D20" s="64" t="s">
        <v>715</v>
      </c>
      <c r="E20" s="63" t="s">
        <v>647</v>
      </c>
      <c r="F20" s="63" t="s">
        <v>660</v>
      </c>
      <c r="G20" s="63" t="s">
        <v>661</v>
      </c>
      <c r="H20" s="63" t="s">
        <v>716</v>
      </c>
      <c r="I20" s="78">
        <v>10</v>
      </c>
      <c r="J20" s="78">
        <v>10</v>
      </c>
      <c r="K20" s="79" t="s">
        <v>644</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99.72</v>
      </c>
      <c r="K23" s="54" t="s">
        <v>722</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ageMargins left="0.751388888888889" right="0.751388888888889" top="1" bottom="1" header="0.5" footer="0.5"/>
  <pageSetup paperSize="9" scale="51"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3"/>
  <sheetViews>
    <sheetView topLeftCell="A7" workbookViewId="0">
      <selection activeCell="H12" sqref="H12:K12"/>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26.625"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726</v>
      </c>
      <c r="D4" s="49"/>
      <c r="E4" s="49"/>
      <c r="F4" s="49"/>
      <c r="G4" s="49"/>
      <c r="H4" s="49"/>
      <c r="I4" s="49"/>
      <c r="J4" s="49"/>
      <c r="K4" s="49"/>
    </row>
    <row r="5" s="46" customFormat="1" ht="30" customHeight="1" spans="1:11">
      <c r="A5" s="48" t="s">
        <v>686</v>
      </c>
      <c r="B5" s="48"/>
      <c r="C5" s="49" t="s">
        <v>3</v>
      </c>
      <c r="D5" s="49"/>
      <c r="E5" s="49"/>
      <c r="F5" s="49"/>
      <c r="G5" s="49"/>
      <c r="H5" s="50" t="s">
        <v>687</v>
      </c>
      <c r="I5" s="49" t="s">
        <v>688</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399.92</v>
      </c>
      <c r="G7" s="53"/>
      <c r="H7" s="53">
        <v>399.92</v>
      </c>
      <c r="I7" s="75">
        <v>10</v>
      </c>
      <c r="J7" s="76">
        <v>1</v>
      </c>
      <c r="K7" s="77">
        <v>10</v>
      </c>
    </row>
    <row r="8" s="46" customFormat="1" ht="30" customHeight="1" spans="1:11">
      <c r="A8" s="51"/>
      <c r="B8" s="51"/>
      <c r="C8" s="52" t="s">
        <v>697</v>
      </c>
      <c r="D8" s="53">
        <v>0</v>
      </c>
      <c r="E8" s="53"/>
      <c r="F8" s="53">
        <v>399.92</v>
      </c>
      <c r="G8" s="53"/>
      <c r="H8" s="53">
        <v>399.92</v>
      </c>
      <c r="I8" s="51"/>
      <c r="J8" s="76">
        <v>1</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75" customHeight="1" spans="1:11">
      <c r="A12" s="54"/>
      <c r="B12" s="55" t="s">
        <v>727</v>
      </c>
      <c r="C12" s="55"/>
      <c r="D12" s="55"/>
      <c r="E12" s="55"/>
      <c r="F12" s="55"/>
      <c r="G12" s="55"/>
      <c r="H12" s="55" t="s">
        <v>728</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729</v>
      </c>
      <c r="E15" s="63" t="s">
        <v>647</v>
      </c>
      <c r="F15" s="63" t="s">
        <v>69</v>
      </c>
      <c r="G15" s="63" t="s">
        <v>730</v>
      </c>
      <c r="H15" s="63" t="s">
        <v>69</v>
      </c>
      <c r="I15" s="78">
        <v>3</v>
      </c>
      <c r="J15" s="78">
        <v>3</v>
      </c>
      <c r="K15" s="79" t="s">
        <v>644</v>
      </c>
    </row>
    <row r="16" s="45" customFormat="1" ht="38" customHeight="1" spans="1:11">
      <c r="A16" s="61" t="s">
        <v>643</v>
      </c>
      <c r="B16" s="65"/>
      <c r="C16" s="63" t="s">
        <v>645</v>
      </c>
      <c r="D16" s="64" t="s">
        <v>731</v>
      </c>
      <c r="E16" s="63" t="s">
        <v>647</v>
      </c>
      <c r="F16" s="63" t="s">
        <v>69</v>
      </c>
      <c r="G16" s="63" t="s">
        <v>648</v>
      </c>
      <c r="H16" s="63" t="s">
        <v>69</v>
      </c>
      <c r="I16" s="78">
        <v>3</v>
      </c>
      <c r="J16" s="78">
        <v>3</v>
      </c>
      <c r="K16" s="79" t="s">
        <v>644</v>
      </c>
    </row>
    <row r="17" s="45" customFormat="1" ht="38" customHeight="1" spans="1:11">
      <c r="A17" s="61" t="s">
        <v>643</v>
      </c>
      <c r="B17" s="65"/>
      <c r="C17" s="63" t="s">
        <v>645</v>
      </c>
      <c r="D17" s="64" t="s">
        <v>732</v>
      </c>
      <c r="E17" s="63" t="s">
        <v>647</v>
      </c>
      <c r="F17" s="63" t="s">
        <v>68</v>
      </c>
      <c r="G17" s="63" t="s">
        <v>733</v>
      </c>
      <c r="H17" s="63" t="s">
        <v>68</v>
      </c>
      <c r="I17" s="78">
        <v>3</v>
      </c>
      <c r="J17" s="78">
        <v>3</v>
      </c>
      <c r="K17" s="79" t="s">
        <v>644</v>
      </c>
    </row>
    <row r="18" s="45" customFormat="1" ht="38" customHeight="1" spans="1:11">
      <c r="A18" s="61" t="s">
        <v>643</v>
      </c>
      <c r="B18" s="65"/>
      <c r="C18" s="63" t="s">
        <v>645</v>
      </c>
      <c r="D18" s="64" t="s">
        <v>734</v>
      </c>
      <c r="E18" s="63" t="s">
        <v>647</v>
      </c>
      <c r="F18" s="63" t="s">
        <v>68</v>
      </c>
      <c r="G18" s="63" t="s">
        <v>648</v>
      </c>
      <c r="H18" s="63" t="s">
        <v>68</v>
      </c>
      <c r="I18" s="78">
        <v>3</v>
      </c>
      <c r="J18" s="78">
        <v>3</v>
      </c>
      <c r="K18" s="79" t="s">
        <v>644</v>
      </c>
    </row>
    <row r="19" s="45" customFormat="1" ht="38" customHeight="1" spans="1:11">
      <c r="A19" s="61" t="s">
        <v>643</v>
      </c>
      <c r="B19" s="65"/>
      <c r="C19" s="63" t="s">
        <v>645</v>
      </c>
      <c r="D19" s="64" t="s">
        <v>735</v>
      </c>
      <c r="E19" s="63" t="s">
        <v>647</v>
      </c>
      <c r="F19" s="63" t="s">
        <v>68</v>
      </c>
      <c r="G19" s="63" t="s">
        <v>736</v>
      </c>
      <c r="H19" s="63" t="s">
        <v>68</v>
      </c>
      <c r="I19" s="78">
        <v>3</v>
      </c>
      <c r="J19" s="78">
        <v>3</v>
      </c>
      <c r="K19" s="79" t="s">
        <v>644</v>
      </c>
    </row>
    <row r="20" s="45" customFormat="1" ht="38" customHeight="1" spans="1:11">
      <c r="A20" s="61" t="s">
        <v>643</v>
      </c>
      <c r="B20" s="65"/>
      <c r="C20" s="63" t="s">
        <v>645</v>
      </c>
      <c r="D20" s="64" t="s">
        <v>737</v>
      </c>
      <c r="E20" s="63" t="s">
        <v>647</v>
      </c>
      <c r="F20" s="63" t="s">
        <v>738</v>
      </c>
      <c r="G20" s="63" t="s">
        <v>736</v>
      </c>
      <c r="H20" s="63" t="s">
        <v>739</v>
      </c>
      <c r="I20" s="78">
        <v>3</v>
      </c>
      <c r="J20" s="78">
        <v>3</v>
      </c>
      <c r="K20" s="79" t="s">
        <v>644</v>
      </c>
    </row>
    <row r="21" s="45" customFormat="1" ht="38" customHeight="1" spans="1:11">
      <c r="A21" s="61" t="s">
        <v>643</v>
      </c>
      <c r="B21" s="65"/>
      <c r="C21" s="63" t="s">
        <v>645</v>
      </c>
      <c r="D21" s="64" t="s">
        <v>740</v>
      </c>
      <c r="E21" s="63" t="s">
        <v>647</v>
      </c>
      <c r="F21" s="63" t="s">
        <v>77</v>
      </c>
      <c r="G21" s="63" t="s">
        <v>648</v>
      </c>
      <c r="H21" s="63" t="s">
        <v>93</v>
      </c>
      <c r="I21" s="78">
        <v>3</v>
      </c>
      <c r="J21" s="78">
        <v>3</v>
      </c>
      <c r="K21" s="79" t="s">
        <v>644</v>
      </c>
    </row>
    <row r="22" s="45" customFormat="1" ht="38" customHeight="1" spans="1:11">
      <c r="A22" s="61" t="s">
        <v>643</v>
      </c>
      <c r="B22" s="65"/>
      <c r="C22" s="63" t="s">
        <v>645</v>
      </c>
      <c r="D22" s="64" t="s">
        <v>741</v>
      </c>
      <c r="E22" s="63" t="s">
        <v>647</v>
      </c>
      <c r="F22" s="63" t="s">
        <v>81</v>
      </c>
      <c r="G22" s="63" t="s">
        <v>742</v>
      </c>
      <c r="H22" s="63" t="s">
        <v>673</v>
      </c>
      <c r="I22" s="78">
        <v>3</v>
      </c>
      <c r="J22" s="78">
        <v>3</v>
      </c>
      <c r="K22" s="79" t="s">
        <v>644</v>
      </c>
    </row>
    <row r="23" s="45" customFormat="1" ht="38" customHeight="1" spans="1:11">
      <c r="A23" s="61" t="s">
        <v>643</v>
      </c>
      <c r="B23" s="65"/>
      <c r="C23" s="63" t="s">
        <v>645</v>
      </c>
      <c r="D23" s="64" t="s">
        <v>743</v>
      </c>
      <c r="E23" s="63" t="s">
        <v>647</v>
      </c>
      <c r="F23" s="63" t="s">
        <v>744</v>
      </c>
      <c r="G23" s="63" t="s">
        <v>648</v>
      </c>
      <c r="H23" s="63" t="s">
        <v>745</v>
      </c>
      <c r="I23" s="78">
        <v>3</v>
      </c>
      <c r="J23" s="78">
        <v>3</v>
      </c>
      <c r="K23" s="79" t="s">
        <v>644</v>
      </c>
    </row>
    <row r="24" s="45" customFormat="1" ht="38" customHeight="1" spans="1:11">
      <c r="A24" s="61" t="s">
        <v>643</v>
      </c>
      <c r="B24" s="65"/>
      <c r="C24" s="63" t="s">
        <v>645</v>
      </c>
      <c r="D24" s="64" t="s">
        <v>746</v>
      </c>
      <c r="E24" s="63" t="s">
        <v>647</v>
      </c>
      <c r="F24" s="63" t="s">
        <v>667</v>
      </c>
      <c r="G24" s="63" t="s">
        <v>747</v>
      </c>
      <c r="H24" s="63" t="s">
        <v>667</v>
      </c>
      <c r="I24" s="78">
        <v>3</v>
      </c>
      <c r="J24" s="78">
        <v>3</v>
      </c>
      <c r="K24" s="79" t="s">
        <v>644</v>
      </c>
    </row>
    <row r="25" s="45" customFormat="1" ht="38" customHeight="1" spans="1:11">
      <c r="A25" s="61" t="s">
        <v>643</v>
      </c>
      <c r="B25" s="65"/>
      <c r="C25" s="63" t="s">
        <v>645</v>
      </c>
      <c r="D25" s="64" t="s">
        <v>748</v>
      </c>
      <c r="E25" s="63" t="s">
        <v>647</v>
      </c>
      <c r="F25" s="63" t="s">
        <v>69</v>
      </c>
      <c r="G25" s="63" t="s">
        <v>747</v>
      </c>
      <c r="H25" s="63" t="s">
        <v>151</v>
      </c>
      <c r="I25" s="78">
        <v>3</v>
      </c>
      <c r="J25" s="78">
        <v>3</v>
      </c>
      <c r="K25" s="79" t="s">
        <v>644</v>
      </c>
    </row>
    <row r="26" s="45" customFormat="1" ht="38" customHeight="1" spans="1:11">
      <c r="A26" s="61" t="s">
        <v>643</v>
      </c>
      <c r="B26" s="65"/>
      <c r="C26" s="63" t="s">
        <v>645</v>
      </c>
      <c r="D26" s="64" t="s">
        <v>749</v>
      </c>
      <c r="E26" s="63" t="s">
        <v>647</v>
      </c>
      <c r="F26" s="63" t="s">
        <v>667</v>
      </c>
      <c r="G26" s="63" t="s">
        <v>742</v>
      </c>
      <c r="H26" s="63" t="s">
        <v>750</v>
      </c>
      <c r="I26" s="78">
        <v>3</v>
      </c>
      <c r="J26" s="78">
        <v>3</v>
      </c>
      <c r="K26" s="79" t="s">
        <v>644</v>
      </c>
    </row>
    <row r="27" s="45" customFormat="1" ht="38" customHeight="1" spans="1:11">
      <c r="A27" s="61" t="s">
        <v>643</v>
      </c>
      <c r="B27" s="65"/>
      <c r="C27" s="63" t="s">
        <v>657</v>
      </c>
      <c r="D27" s="64" t="s">
        <v>751</v>
      </c>
      <c r="E27" s="63" t="s">
        <v>647</v>
      </c>
      <c r="F27" s="63" t="s">
        <v>677</v>
      </c>
      <c r="G27" s="63" t="s">
        <v>661</v>
      </c>
      <c r="H27" s="63" t="s">
        <v>667</v>
      </c>
      <c r="I27" s="78">
        <v>3</v>
      </c>
      <c r="J27" s="78">
        <v>3</v>
      </c>
      <c r="K27" s="79" t="s">
        <v>644</v>
      </c>
    </row>
    <row r="28" s="45" customFormat="1" ht="38" customHeight="1" spans="1:11">
      <c r="A28" s="61" t="s">
        <v>643</v>
      </c>
      <c r="B28" s="65"/>
      <c r="C28" s="63" t="s">
        <v>657</v>
      </c>
      <c r="D28" s="64" t="s">
        <v>752</v>
      </c>
      <c r="E28" s="63" t="s">
        <v>672</v>
      </c>
      <c r="F28" s="63" t="s">
        <v>673</v>
      </c>
      <c r="G28" s="63" t="s">
        <v>661</v>
      </c>
      <c r="H28" s="63" t="s">
        <v>673</v>
      </c>
      <c r="I28" s="78">
        <v>3</v>
      </c>
      <c r="J28" s="78">
        <v>3</v>
      </c>
      <c r="K28" s="79" t="s">
        <v>644</v>
      </c>
    </row>
    <row r="29" s="45" customFormat="1" ht="38" customHeight="1" spans="1:11">
      <c r="A29" s="61" t="s">
        <v>643</v>
      </c>
      <c r="B29" s="65"/>
      <c r="C29" s="63" t="s">
        <v>657</v>
      </c>
      <c r="D29" s="64" t="s">
        <v>753</v>
      </c>
      <c r="E29" s="63" t="s">
        <v>647</v>
      </c>
      <c r="F29" s="63" t="s">
        <v>660</v>
      </c>
      <c r="G29" s="63" t="s">
        <v>661</v>
      </c>
      <c r="H29" s="63" t="s">
        <v>667</v>
      </c>
      <c r="I29" s="78">
        <v>3</v>
      </c>
      <c r="J29" s="78">
        <v>3</v>
      </c>
      <c r="K29" s="79" t="s">
        <v>644</v>
      </c>
    </row>
    <row r="30" s="45" customFormat="1" ht="38" customHeight="1" spans="1:11">
      <c r="A30" s="61" t="s">
        <v>643</v>
      </c>
      <c r="B30" s="65"/>
      <c r="C30" s="63" t="s">
        <v>657</v>
      </c>
      <c r="D30" s="64" t="s">
        <v>754</v>
      </c>
      <c r="E30" s="63" t="s">
        <v>647</v>
      </c>
      <c r="F30" s="63" t="s">
        <v>667</v>
      </c>
      <c r="G30" s="63" t="s">
        <v>661</v>
      </c>
      <c r="H30" s="63" t="s">
        <v>667</v>
      </c>
      <c r="I30" s="78">
        <v>5</v>
      </c>
      <c r="J30" s="78">
        <v>5</v>
      </c>
      <c r="K30" s="79" t="s">
        <v>644</v>
      </c>
    </row>
    <row r="31" s="45" customFormat="1" ht="38" customHeight="1" spans="1:11">
      <c r="A31" s="61" t="s">
        <v>664</v>
      </c>
      <c r="B31" s="65"/>
      <c r="C31" s="63" t="s">
        <v>712</v>
      </c>
      <c r="D31" s="64" t="s">
        <v>755</v>
      </c>
      <c r="E31" s="63" t="s">
        <v>647</v>
      </c>
      <c r="F31" s="63" t="s">
        <v>756</v>
      </c>
      <c r="G31" s="63" t="s">
        <v>757</v>
      </c>
      <c r="H31" s="63" t="s">
        <v>758</v>
      </c>
      <c r="I31" s="78">
        <v>5</v>
      </c>
      <c r="J31" s="78">
        <v>5</v>
      </c>
      <c r="K31" s="79" t="s">
        <v>644</v>
      </c>
    </row>
    <row r="32" s="45" customFormat="1" ht="38" customHeight="1" spans="1:11">
      <c r="A32" s="61" t="s">
        <v>664</v>
      </c>
      <c r="B32" s="65"/>
      <c r="C32" s="63" t="s">
        <v>712</v>
      </c>
      <c r="D32" s="64" t="s">
        <v>759</v>
      </c>
      <c r="E32" s="63" t="s">
        <v>647</v>
      </c>
      <c r="F32" s="63" t="s">
        <v>760</v>
      </c>
      <c r="G32" s="63" t="s">
        <v>757</v>
      </c>
      <c r="H32" s="63" t="s">
        <v>761</v>
      </c>
      <c r="I32" s="78">
        <v>5</v>
      </c>
      <c r="J32" s="78">
        <v>5</v>
      </c>
      <c r="K32" s="79" t="s">
        <v>644</v>
      </c>
    </row>
    <row r="33" s="45" customFormat="1" ht="38" customHeight="1" spans="1:11">
      <c r="A33" s="61" t="s">
        <v>664</v>
      </c>
      <c r="B33" s="65"/>
      <c r="C33" s="63" t="s">
        <v>712</v>
      </c>
      <c r="D33" s="64" t="s">
        <v>762</v>
      </c>
      <c r="E33" s="63" t="s">
        <v>647</v>
      </c>
      <c r="F33" s="63" t="s">
        <v>763</v>
      </c>
      <c r="G33" s="63" t="s">
        <v>757</v>
      </c>
      <c r="H33" s="63" t="s">
        <v>763</v>
      </c>
      <c r="I33" s="78">
        <v>5</v>
      </c>
      <c r="J33" s="78">
        <v>5</v>
      </c>
      <c r="K33" s="79" t="s">
        <v>644</v>
      </c>
    </row>
    <row r="34" s="45" customFormat="1" ht="38" customHeight="1" spans="1:11">
      <c r="A34" s="61" t="s">
        <v>664</v>
      </c>
      <c r="B34" s="65"/>
      <c r="C34" s="63" t="s">
        <v>712</v>
      </c>
      <c r="D34" s="64" t="s">
        <v>764</v>
      </c>
      <c r="E34" s="63" t="s">
        <v>647</v>
      </c>
      <c r="F34" s="63" t="s">
        <v>765</v>
      </c>
      <c r="G34" s="63" t="s">
        <v>757</v>
      </c>
      <c r="H34" s="63" t="s">
        <v>766</v>
      </c>
      <c r="I34" s="78">
        <v>5</v>
      </c>
      <c r="J34" s="78">
        <v>5</v>
      </c>
      <c r="K34" s="79" t="s">
        <v>644</v>
      </c>
    </row>
    <row r="35" s="45" customFormat="1" ht="38" customHeight="1" spans="1:11">
      <c r="A35" s="61" t="s">
        <v>664</v>
      </c>
      <c r="B35" s="65"/>
      <c r="C35" s="63" t="s">
        <v>712</v>
      </c>
      <c r="D35" s="64" t="s">
        <v>767</v>
      </c>
      <c r="E35" s="63" t="s">
        <v>647</v>
      </c>
      <c r="F35" s="63" t="s">
        <v>768</v>
      </c>
      <c r="G35" s="63" t="s">
        <v>769</v>
      </c>
      <c r="H35" s="63" t="s">
        <v>770</v>
      </c>
      <c r="I35" s="78">
        <v>5</v>
      </c>
      <c r="J35" s="78">
        <v>5</v>
      </c>
      <c r="K35" s="79" t="s">
        <v>644</v>
      </c>
    </row>
    <row r="36" s="45" customFormat="1" ht="38" customHeight="1" spans="1:11">
      <c r="A36" s="61" t="s">
        <v>664</v>
      </c>
      <c r="B36" s="65"/>
      <c r="C36" s="63" t="s">
        <v>712</v>
      </c>
      <c r="D36" s="64" t="s">
        <v>771</v>
      </c>
      <c r="E36" s="63" t="s">
        <v>647</v>
      </c>
      <c r="F36" s="63" t="s">
        <v>168</v>
      </c>
      <c r="G36" s="63" t="s">
        <v>661</v>
      </c>
      <c r="H36" s="63" t="s">
        <v>168</v>
      </c>
      <c r="I36" s="78">
        <v>5</v>
      </c>
      <c r="J36" s="78">
        <v>5</v>
      </c>
      <c r="K36" s="79" t="s">
        <v>644</v>
      </c>
    </row>
    <row r="37" s="45" customFormat="1" ht="38" customHeight="1" spans="1:11">
      <c r="A37" s="61" t="s">
        <v>674</v>
      </c>
      <c r="B37" s="65"/>
      <c r="C37" s="63" t="s">
        <v>714</v>
      </c>
      <c r="D37" s="64" t="s">
        <v>772</v>
      </c>
      <c r="E37" s="63" t="s">
        <v>647</v>
      </c>
      <c r="F37" s="63" t="s">
        <v>677</v>
      </c>
      <c r="G37" s="63" t="s">
        <v>661</v>
      </c>
      <c r="H37" s="63" t="s">
        <v>677</v>
      </c>
      <c r="I37" s="78">
        <v>10</v>
      </c>
      <c r="J37" s="78">
        <v>10</v>
      </c>
      <c r="K37" s="79" t="s">
        <v>644</v>
      </c>
    </row>
    <row r="38" s="47" customFormat="1" ht="67" customHeight="1" spans="1:11">
      <c r="A38" s="54" t="s">
        <v>717</v>
      </c>
      <c r="B38" s="54"/>
      <c r="C38" s="54"/>
      <c r="D38" s="55" t="s">
        <v>644</v>
      </c>
      <c r="E38" s="55"/>
      <c r="F38" s="55"/>
      <c r="G38" s="55"/>
      <c r="H38" s="55"/>
      <c r="I38" s="55"/>
      <c r="J38" s="55"/>
      <c r="K38" s="55"/>
    </row>
    <row r="39" s="47" customFormat="1" ht="30" customHeight="1" spans="1:11">
      <c r="A39" s="66" t="s">
        <v>718</v>
      </c>
      <c r="B39" s="67"/>
      <c r="C39" s="67"/>
      <c r="D39" s="67"/>
      <c r="E39" s="67"/>
      <c r="F39" s="67"/>
      <c r="G39" s="67"/>
      <c r="H39" s="68"/>
      <c r="I39" s="54" t="s">
        <v>719</v>
      </c>
      <c r="J39" s="54" t="s">
        <v>720</v>
      </c>
      <c r="K39" s="54" t="s">
        <v>721</v>
      </c>
    </row>
    <row r="40" s="46" customFormat="1" ht="35" customHeight="1" spans="1:11">
      <c r="A40" s="69"/>
      <c r="B40" s="70"/>
      <c r="C40" s="70"/>
      <c r="D40" s="70"/>
      <c r="E40" s="70"/>
      <c r="F40" s="70"/>
      <c r="G40" s="70"/>
      <c r="H40" s="71"/>
      <c r="I40" s="75">
        <v>100</v>
      </c>
      <c r="J40" s="75">
        <v>100</v>
      </c>
      <c r="K40" s="54" t="s">
        <v>722</v>
      </c>
    </row>
    <row r="41" s="46" customFormat="1" ht="94" customHeight="1" spans="1:11">
      <c r="A41" s="72" t="s">
        <v>723</v>
      </c>
      <c r="B41" s="73"/>
      <c r="C41" s="73"/>
      <c r="D41" s="73"/>
      <c r="E41" s="73"/>
      <c r="F41" s="73"/>
      <c r="G41" s="73"/>
      <c r="H41" s="73"/>
      <c r="I41" s="73"/>
      <c r="J41" s="73"/>
      <c r="K41" s="73"/>
    </row>
    <row r="42" s="45" customFormat="1" spans="1:11">
      <c r="A42" s="74" t="s">
        <v>724</v>
      </c>
      <c r="B42" s="74"/>
      <c r="C42" s="74"/>
      <c r="D42" s="74"/>
      <c r="E42" s="74"/>
      <c r="F42" s="74"/>
      <c r="G42" s="74"/>
      <c r="H42" s="74"/>
      <c r="I42" s="74"/>
      <c r="J42" s="74"/>
      <c r="K42" s="74"/>
    </row>
    <row r="43" s="45" customFormat="1" spans="1:11">
      <c r="A43" s="74" t="s">
        <v>725</v>
      </c>
      <c r="B43" s="74"/>
      <c r="C43" s="74"/>
      <c r="D43" s="74"/>
      <c r="E43" s="74"/>
      <c r="F43" s="74"/>
      <c r="G43" s="74"/>
      <c r="H43" s="74"/>
      <c r="I43" s="74"/>
      <c r="J43" s="74"/>
      <c r="K43" s="74"/>
    </row>
  </sheetData>
  <mergeCells count="60">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C38"/>
    <mergeCell ref="D38:K38"/>
    <mergeCell ref="A41:K41"/>
    <mergeCell ref="A42:K42"/>
    <mergeCell ref="A43:K43"/>
    <mergeCell ref="A11:A12"/>
    <mergeCell ref="H13:H14"/>
    <mergeCell ref="I8:I10"/>
    <mergeCell ref="I13:I14"/>
    <mergeCell ref="J13:J14"/>
    <mergeCell ref="K8:K10"/>
    <mergeCell ref="K13:K14"/>
    <mergeCell ref="A39:H40"/>
    <mergeCell ref="A6:B10"/>
  </mergeCells>
  <printOptions horizontalCentered="1"/>
  <pageMargins left="0.751388888888889" right="0.751388888888889" top="1" bottom="1" header="0.5" footer="0.5"/>
  <pageSetup paperSize="9" scale="40"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2" sqref="$A2:$XFD3"/>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773</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8.31</v>
      </c>
      <c r="G7" s="53"/>
      <c r="H7" s="53">
        <v>6.62</v>
      </c>
      <c r="I7" s="75">
        <v>10</v>
      </c>
      <c r="J7" s="76">
        <v>0.7966</v>
      </c>
      <c r="K7" s="77">
        <v>7.97</v>
      </c>
    </row>
    <row r="8" s="46" customFormat="1" ht="30" customHeight="1" spans="1:11">
      <c r="A8" s="51"/>
      <c r="B8" s="51"/>
      <c r="C8" s="52" t="s">
        <v>697</v>
      </c>
      <c r="D8" s="53">
        <v>0</v>
      </c>
      <c r="E8" s="53"/>
      <c r="F8" s="53" t="s">
        <v>644</v>
      </c>
      <c r="G8" s="53"/>
      <c r="H8" s="53" t="s">
        <v>644</v>
      </c>
      <c r="I8" s="51"/>
      <c r="J8" s="75">
        <v>0</v>
      </c>
      <c r="K8" s="48"/>
    </row>
    <row r="9" s="46" customFormat="1" ht="30" customHeight="1" spans="1:11">
      <c r="A9" s="51"/>
      <c r="B9" s="51"/>
      <c r="C9" s="52" t="s">
        <v>698</v>
      </c>
      <c r="D9" s="53">
        <v>0</v>
      </c>
      <c r="E9" s="53"/>
      <c r="F9" s="53">
        <v>8.31</v>
      </c>
      <c r="G9" s="53"/>
      <c r="H9" s="53">
        <v>6.62</v>
      </c>
      <c r="I9" s="51"/>
      <c r="J9" s="76">
        <v>0.7966</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51" customHeight="1" spans="1:11">
      <c r="A12" s="54"/>
      <c r="B12" s="55" t="s">
        <v>774</v>
      </c>
      <c r="C12" s="55"/>
      <c r="D12" s="55"/>
      <c r="E12" s="55"/>
      <c r="F12" s="55"/>
      <c r="G12" s="55"/>
      <c r="H12" s="55" t="s">
        <v>775</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776</v>
      </c>
      <c r="E15" s="63" t="s">
        <v>647</v>
      </c>
      <c r="F15" s="63" t="s">
        <v>85</v>
      </c>
      <c r="G15" s="63" t="s">
        <v>777</v>
      </c>
      <c r="H15" s="63" t="s">
        <v>85</v>
      </c>
      <c r="I15" s="78">
        <v>10</v>
      </c>
      <c r="J15" s="78">
        <v>10</v>
      </c>
      <c r="K15" s="79" t="s">
        <v>644</v>
      </c>
    </row>
    <row r="16" s="45" customFormat="1" ht="38" customHeight="1" spans="1:11">
      <c r="A16" s="61" t="s">
        <v>643</v>
      </c>
      <c r="B16" s="65"/>
      <c r="C16" s="63" t="s">
        <v>645</v>
      </c>
      <c r="D16" s="64" t="s">
        <v>778</v>
      </c>
      <c r="E16" s="63" t="s">
        <v>647</v>
      </c>
      <c r="F16" s="63" t="s">
        <v>97</v>
      </c>
      <c r="G16" s="63" t="s">
        <v>736</v>
      </c>
      <c r="H16" s="63" t="s">
        <v>97</v>
      </c>
      <c r="I16" s="78">
        <v>10</v>
      </c>
      <c r="J16" s="78">
        <v>10</v>
      </c>
      <c r="K16" s="79" t="s">
        <v>644</v>
      </c>
    </row>
    <row r="17" s="45" customFormat="1" ht="38" customHeight="1" spans="1:11">
      <c r="A17" s="61" t="s">
        <v>643</v>
      </c>
      <c r="B17" s="65"/>
      <c r="C17" s="63" t="s">
        <v>657</v>
      </c>
      <c r="D17" s="64" t="s">
        <v>779</v>
      </c>
      <c r="E17" s="63" t="s">
        <v>647</v>
      </c>
      <c r="F17" s="63" t="s">
        <v>662</v>
      </c>
      <c r="G17" s="63" t="s">
        <v>661</v>
      </c>
      <c r="H17" s="63" t="s">
        <v>662</v>
      </c>
      <c r="I17" s="78">
        <v>15</v>
      </c>
      <c r="J17" s="78">
        <v>15</v>
      </c>
      <c r="K17" s="79" t="s">
        <v>644</v>
      </c>
    </row>
    <row r="18" s="45" customFormat="1" ht="38" customHeight="1" spans="1:11">
      <c r="A18" s="61" t="s">
        <v>643</v>
      </c>
      <c r="B18" s="65"/>
      <c r="C18" s="63" t="s">
        <v>657</v>
      </c>
      <c r="D18" s="64" t="s">
        <v>780</v>
      </c>
      <c r="E18" s="63" t="s">
        <v>647</v>
      </c>
      <c r="F18" s="63" t="s">
        <v>660</v>
      </c>
      <c r="G18" s="63" t="s">
        <v>661</v>
      </c>
      <c r="H18" s="63" t="s">
        <v>667</v>
      </c>
      <c r="I18" s="78">
        <v>15</v>
      </c>
      <c r="J18" s="78">
        <v>15</v>
      </c>
      <c r="K18" s="79" t="s">
        <v>644</v>
      </c>
    </row>
    <row r="19" s="45" customFormat="1" ht="38" customHeight="1" spans="1:11">
      <c r="A19" s="61" t="s">
        <v>664</v>
      </c>
      <c r="B19" s="65"/>
      <c r="C19" s="63" t="s">
        <v>712</v>
      </c>
      <c r="D19" s="64" t="s">
        <v>781</v>
      </c>
      <c r="E19" s="63" t="s">
        <v>710</v>
      </c>
      <c r="F19" s="63" t="s">
        <v>782</v>
      </c>
      <c r="G19" s="63" t="s">
        <v>670</v>
      </c>
      <c r="H19" s="95" t="s">
        <v>783</v>
      </c>
      <c r="I19" s="78">
        <v>30</v>
      </c>
      <c r="J19" s="78">
        <v>30</v>
      </c>
      <c r="K19" s="79" t="s">
        <v>644</v>
      </c>
    </row>
    <row r="20" s="45" customFormat="1" ht="38" customHeight="1" spans="1:11">
      <c r="A20" s="61" t="s">
        <v>674</v>
      </c>
      <c r="B20" s="65"/>
      <c r="C20" s="63" t="s">
        <v>714</v>
      </c>
      <c r="D20" s="64" t="s">
        <v>784</v>
      </c>
      <c r="E20" s="63" t="s">
        <v>647</v>
      </c>
      <c r="F20" s="63" t="s">
        <v>677</v>
      </c>
      <c r="G20" s="63" t="s">
        <v>661</v>
      </c>
      <c r="H20" s="63" t="s">
        <v>677</v>
      </c>
      <c r="I20" s="78">
        <v>10</v>
      </c>
      <c r="J20" s="78">
        <v>10</v>
      </c>
      <c r="K20" s="79" t="s">
        <v>644</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97.97</v>
      </c>
      <c r="K23" s="54" t="s">
        <v>722</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rintOptions horizontalCentered="1"/>
  <pageMargins left="0.751388888888889" right="0.751388888888889" top="1" bottom="1" header="0.5" footer="0.5"/>
  <pageSetup paperSize="9" scale="51"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A2" sqref="$A2:$XFD3"/>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785</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0.48</v>
      </c>
      <c r="G7" s="53"/>
      <c r="H7" s="53">
        <v>0.48</v>
      </c>
      <c r="I7" s="75">
        <v>10</v>
      </c>
      <c r="J7" s="76">
        <v>1</v>
      </c>
      <c r="K7" s="77">
        <v>10</v>
      </c>
    </row>
    <row r="8" s="46" customFormat="1" ht="30" customHeight="1" spans="1:11">
      <c r="A8" s="51"/>
      <c r="B8" s="51"/>
      <c r="C8" s="52" t="s">
        <v>697</v>
      </c>
      <c r="D8" s="53">
        <v>0</v>
      </c>
      <c r="E8" s="53"/>
      <c r="F8" s="53" t="s">
        <v>644</v>
      </c>
      <c r="G8" s="53"/>
      <c r="H8" s="53" t="s">
        <v>644</v>
      </c>
      <c r="I8" s="51"/>
      <c r="J8" s="75">
        <v>0</v>
      </c>
      <c r="K8" s="48"/>
    </row>
    <row r="9" s="46" customFormat="1" ht="30" customHeight="1" spans="1:11">
      <c r="A9" s="51"/>
      <c r="B9" s="51"/>
      <c r="C9" s="52" t="s">
        <v>698</v>
      </c>
      <c r="D9" s="53">
        <v>0</v>
      </c>
      <c r="E9" s="53"/>
      <c r="F9" s="53">
        <v>0.48</v>
      </c>
      <c r="G9" s="53"/>
      <c r="H9" s="53">
        <v>0.48</v>
      </c>
      <c r="I9" s="51"/>
      <c r="J9" s="76">
        <v>1</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66.65" customHeight="1" spans="1:11">
      <c r="A12" s="54"/>
      <c r="B12" s="55" t="s">
        <v>786</v>
      </c>
      <c r="C12" s="55"/>
      <c r="D12" s="55"/>
      <c r="E12" s="55"/>
      <c r="F12" s="55"/>
      <c r="G12" s="55"/>
      <c r="H12" s="55" t="s">
        <v>787</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788</v>
      </c>
      <c r="E15" s="63" t="s">
        <v>710</v>
      </c>
      <c r="F15" s="63" t="s">
        <v>68</v>
      </c>
      <c r="G15" s="63" t="s">
        <v>648</v>
      </c>
      <c r="H15" s="63" t="s">
        <v>68</v>
      </c>
      <c r="I15" s="78">
        <v>20</v>
      </c>
      <c r="J15" s="78">
        <v>20</v>
      </c>
      <c r="K15" s="79" t="s">
        <v>644</v>
      </c>
    </row>
    <row r="16" s="45" customFormat="1" ht="38" customHeight="1" spans="1:11">
      <c r="A16" s="61" t="s">
        <v>643</v>
      </c>
      <c r="B16" s="65"/>
      <c r="C16" s="63" t="s">
        <v>789</v>
      </c>
      <c r="D16" s="64" t="s">
        <v>790</v>
      </c>
      <c r="E16" s="63" t="s">
        <v>647</v>
      </c>
      <c r="F16" s="63" t="s">
        <v>167</v>
      </c>
      <c r="G16" s="63" t="s">
        <v>656</v>
      </c>
      <c r="H16" s="63" t="s">
        <v>167</v>
      </c>
      <c r="I16" s="78">
        <v>30</v>
      </c>
      <c r="J16" s="78">
        <v>30</v>
      </c>
      <c r="K16" s="79" t="s">
        <v>644</v>
      </c>
    </row>
    <row r="17" s="45" customFormat="1" ht="38" customHeight="1" spans="1:11">
      <c r="A17" s="61" t="s">
        <v>664</v>
      </c>
      <c r="B17" s="65"/>
      <c r="C17" s="63" t="s">
        <v>791</v>
      </c>
      <c r="D17" s="64" t="s">
        <v>792</v>
      </c>
      <c r="E17" s="63" t="s">
        <v>647</v>
      </c>
      <c r="F17" s="63" t="s">
        <v>103</v>
      </c>
      <c r="G17" s="63" t="s">
        <v>661</v>
      </c>
      <c r="H17" s="63" t="s">
        <v>103</v>
      </c>
      <c r="I17" s="78">
        <v>15</v>
      </c>
      <c r="J17" s="78">
        <v>15</v>
      </c>
      <c r="K17" s="79" t="s">
        <v>644</v>
      </c>
    </row>
    <row r="18" s="45" customFormat="1" ht="38" customHeight="1" spans="1:11">
      <c r="A18" s="61" t="s">
        <v>664</v>
      </c>
      <c r="B18" s="65"/>
      <c r="C18" s="63" t="s">
        <v>793</v>
      </c>
      <c r="D18" s="64" t="s">
        <v>794</v>
      </c>
      <c r="E18" s="63" t="s">
        <v>647</v>
      </c>
      <c r="F18" s="63" t="s">
        <v>69</v>
      </c>
      <c r="G18" s="63" t="s">
        <v>670</v>
      </c>
      <c r="H18" s="63" t="s">
        <v>69</v>
      </c>
      <c r="I18" s="78">
        <v>15</v>
      </c>
      <c r="J18" s="78">
        <v>15</v>
      </c>
      <c r="K18" s="79" t="s">
        <v>644</v>
      </c>
    </row>
    <row r="19" s="45" customFormat="1" ht="38" customHeight="1" spans="1:11">
      <c r="A19" s="61" t="s">
        <v>674</v>
      </c>
      <c r="B19" s="65"/>
      <c r="C19" s="63" t="s">
        <v>714</v>
      </c>
      <c r="D19" s="64" t="s">
        <v>795</v>
      </c>
      <c r="E19" s="63" t="s">
        <v>647</v>
      </c>
      <c r="F19" s="63" t="s">
        <v>716</v>
      </c>
      <c r="G19" s="63" t="s">
        <v>661</v>
      </c>
      <c r="H19" s="63" t="s">
        <v>716</v>
      </c>
      <c r="I19" s="78">
        <v>10</v>
      </c>
      <c r="J19" s="78">
        <v>10</v>
      </c>
      <c r="K19" s="79" t="s">
        <v>644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100</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2" sqref="$A2:$XFD3"/>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796</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8.88</v>
      </c>
      <c r="G7" s="53"/>
      <c r="H7" s="53">
        <v>7.68</v>
      </c>
      <c r="I7" s="75">
        <v>10</v>
      </c>
      <c r="J7" s="76">
        <v>0.8649</v>
      </c>
      <c r="K7" s="77">
        <v>8.65</v>
      </c>
    </row>
    <row r="8" s="46" customFormat="1" ht="30" customHeight="1" spans="1:11">
      <c r="A8" s="51"/>
      <c r="B8" s="51"/>
      <c r="C8" s="52" t="s">
        <v>697</v>
      </c>
      <c r="D8" s="53">
        <v>0</v>
      </c>
      <c r="E8" s="53"/>
      <c r="F8" s="53" t="s">
        <v>644</v>
      </c>
      <c r="G8" s="53"/>
      <c r="H8" s="53" t="s">
        <v>644</v>
      </c>
      <c r="I8" s="51"/>
      <c r="J8" s="75">
        <v>0</v>
      </c>
      <c r="K8" s="48"/>
    </row>
    <row r="9" s="46" customFormat="1" ht="30" customHeight="1" spans="1:11">
      <c r="A9" s="51"/>
      <c r="B9" s="51"/>
      <c r="C9" s="52" t="s">
        <v>698</v>
      </c>
      <c r="D9" s="53">
        <v>0</v>
      </c>
      <c r="E9" s="53"/>
      <c r="F9" s="53">
        <v>8.88</v>
      </c>
      <c r="G9" s="53"/>
      <c r="H9" s="53">
        <v>7.68</v>
      </c>
      <c r="I9" s="51"/>
      <c r="J9" s="76">
        <v>0.8649</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06" customHeight="1" spans="1:11">
      <c r="A12" s="54"/>
      <c r="B12" s="55" t="s">
        <v>797</v>
      </c>
      <c r="C12" s="55"/>
      <c r="D12" s="55"/>
      <c r="E12" s="55"/>
      <c r="F12" s="55"/>
      <c r="G12" s="55"/>
      <c r="H12" s="55" t="s">
        <v>798</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49" customHeight="1" spans="1:11">
      <c r="A15" s="61" t="s">
        <v>643</v>
      </c>
      <c r="B15" s="62"/>
      <c r="C15" s="63" t="s">
        <v>645</v>
      </c>
      <c r="D15" s="64" t="s">
        <v>799</v>
      </c>
      <c r="E15" s="63" t="s">
        <v>710</v>
      </c>
      <c r="F15" s="63" t="s">
        <v>77</v>
      </c>
      <c r="G15" s="63" t="s">
        <v>648</v>
      </c>
      <c r="H15" s="63" t="s">
        <v>77</v>
      </c>
      <c r="I15" s="78">
        <v>10</v>
      </c>
      <c r="J15" s="78">
        <v>10</v>
      </c>
      <c r="K15" s="79" t="s">
        <v>644</v>
      </c>
    </row>
    <row r="16" s="45" customFormat="1" ht="38" customHeight="1" spans="1:11">
      <c r="A16" s="61" t="s">
        <v>643</v>
      </c>
      <c r="B16" s="65"/>
      <c r="C16" s="63" t="s">
        <v>657</v>
      </c>
      <c r="D16" s="64" t="s">
        <v>800</v>
      </c>
      <c r="E16" s="63" t="s">
        <v>647</v>
      </c>
      <c r="F16" s="63" t="s">
        <v>801</v>
      </c>
      <c r="G16" s="63" t="s">
        <v>777</v>
      </c>
      <c r="H16" s="63" t="s">
        <v>802</v>
      </c>
      <c r="I16" s="78">
        <v>20</v>
      </c>
      <c r="J16" s="78">
        <v>20</v>
      </c>
      <c r="K16" s="79" t="s">
        <v>644</v>
      </c>
    </row>
    <row r="17" s="45" customFormat="1" ht="48" customHeight="1" spans="1:11">
      <c r="A17" s="61" t="s">
        <v>643</v>
      </c>
      <c r="B17" s="65"/>
      <c r="C17" s="63" t="s">
        <v>657</v>
      </c>
      <c r="D17" s="64" t="s">
        <v>803</v>
      </c>
      <c r="E17" s="63" t="s">
        <v>647</v>
      </c>
      <c r="F17" s="63" t="s">
        <v>69</v>
      </c>
      <c r="G17" s="63" t="s">
        <v>661</v>
      </c>
      <c r="H17" s="63" t="s">
        <v>804</v>
      </c>
      <c r="I17" s="78">
        <v>20</v>
      </c>
      <c r="J17" s="78">
        <v>20</v>
      </c>
      <c r="K17" s="79" t="s">
        <v>644</v>
      </c>
    </row>
    <row r="18" s="45" customFormat="1" ht="38" customHeight="1" spans="1:11">
      <c r="A18" s="61" t="s">
        <v>664</v>
      </c>
      <c r="B18" s="65"/>
      <c r="C18" s="63" t="s">
        <v>712</v>
      </c>
      <c r="D18" s="64" t="s">
        <v>805</v>
      </c>
      <c r="E18" s="63" t="s">
        <v>647</v>
      </c>
      <c r="F18" s="63" t="s">
        <v>69</v>
      </c>
      <c r="G18" s="63" t="s">
        <v>661</v>
      </c>
      <c r="H18" s="63" t="s">
        <v>69</v>
      </c>
      <c r="I18" s="78">
        <v>15</v>
      </c>
      <c r="J18" s="78">
        <v>15</v>
      </c>
      <c r="K18" s="79" t="s">
        <v>644</v>
      </c>
    </row>
    <row r="19" s="45" customFormat="1" ht="38" customHeight="1" spans="1:11">
      <c r="A19" s="61" t="s">
        <v>664</v>
      </c>
      <c r="B19" s="65"/>
      <c r="C19" s="63" t="s">
        <v>793</v>
      </c>
      <c r="D19" s="64" t="s">
        <v>806</v>
      </c>
      <c r="E19" s="63" t="s">
        <v>647</v>
      </c>
      <c r="F19" s="63" t="s">
        <v>69</v>
      </c>
      <c r="G19" s="63" t="s">
        <v>670</v>
      </c>
      <c r="H19" s="63" t="s">
        <v>69</v>
      </c>
      <c r="I19" s="78">
        <v>15</v>
      </c>
      <c r="J19" s="78">
        <v>15</v>
      </c>
      <c r="K19" s="79" t="s">
        <v>644</v>
      </c>
    </row>
    <row r="20" s="45" customFormat="1" ht="38" customHeight="1" spans="1:11">
      <c r="A20" s="61" t="s">
        <v>674</v>
      </c>
      <c r="B20" s="65"/>
      <c r="C20" s="63" t="s">
        <v>714</v>
      </c>
      <c r="D20" s="64" t="s">
        <v>807</v>
      </c>
      <c r="E20" s="63" t="s">
        <v>647</v>
      </c>
      <c r="F20" s="63" t="s">
        <v>716</v>
      </c>
      <c r="G20" s="63" t="s">
        <v>661</v>
      </c>
      <c r="H20" s="63" t="s">
        <v>667</v>
      </c>
      <c r="I20" s="78">
        <v>10</v>
      </c>
      <c r="J20" s="78">
        <v>10</v>
      </c>
      <c r="K20" s="79" t="s">
        <v>644</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98.65</v>
      </c>
      <c r="K23" s="54" t="s">
        <v>722</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ageMargins left="0.751388888888889" right="0.751388888888889" top="1" bottom="1" header="0.5" footer="0.5"/>
  <pageSetup paperSize="9" scale="51"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A2" sqref="$A2:$XFD3"/>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808</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5</v>
      </c>
      <c r="G7" s="53"/>
      <c r="H7" s="53">
        <v>5</v>
      </c>
      <c r="I7" s="75">
        <v>10</v>
      </c>
      <c r="J7" s="76">
        <v>1</v>
      </c>
      <c r="K7" s="77">
        <v>10</v>
      </c>
    </row>
    <row r="8" s="46" customFormat="1" ht="30" customHeight="1" spans="1:11">
      <c r="A8" s="51"/>
      <c r="B8" s="51"/>
      <c r="C8" s="52" t="s">
        <v>697</v>
      </c>
      <c r="D8" s="53">
        <v>0</v>
      </c>
      <c r="E8" s="53"/>
      <c r="F8" s="53" t="s">
        <v>644</v>
      </c>
      <c r="G8" s="53"/>
      <c r="H8" s="53" t="s">
        <v>644</v>
      </c>
      <c r="I8" s="51"/>
      <c r="J8" s="75">
        <v>0</v>
      </c>
      <c r="K8" s="48"/>
    </row>
    <row r="9" s="46" customFormat="1" ht="30" customHeight="1" spans="1:11">
      <c r="A9" s="51"/>
      <c r="B9" s="51"/>
      <c r="C9" s="52" t="s">
        <v>698</v>
      </c>
      <c r="D9" s="53">
        <v>0</v>
      </c>
      <c r="E9" s="53"/>
      <c r="F9" s="53">
        <v>5</v>
      </c>
      <c r="G9" s="53"/>
      <c r="H9" s="53">
        <v>5</v>
      </c>
      <c r="I9" s="51"/>
      <c r="J9" s="76">
        <v>1</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26" customHeight="1" spans="1:11">
      <c r="A12" s="54"/>
      <c r="B12" s="55" t="s">
        <v>809</v>
      </c>
      <c r="C12" s="55"/>
      <c r="D12" s="55"/>
      <c r="E12" s="55"/>
      <c r="F12" s="55"/>
      <c r="G12" s="55"/>
      <c r="H12" s="55" t="s">
        <v>810</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811</v>
      </c>
      <c r="E15" s="63" t="s">
        <v>647</v>
      </c>
      <c r="F15" s="63" t="s">
        <v>68</v>
      </c>
      <c r="G15" s="63" t="s">
        <v>648</v>
      </c>
      <c r="H15" s="63" t="s">
        <v>68</v>
      </c>
      <c r="I15" s="78">
        <v>15</v>
      </c>
      <c r="J15" s="78">
        <v>15</v>
      </c>
      <c r="K15" s="79" t="s">
        <v>644</v>
      </c>
    </row>
    <row r="16" s="45" customFormat="1" ht="38" customHeight="1" spans="1:11">
      <c r="A16" s="61" t="s">
        <v>643</v>
      </c>
      <c r="B16" s="65"/>
      <c r="C16" s="63" t="s">
        <v>645</v>
      </c>
      <c r="D16" s="64" t="s">
        <v>812</v>
      </c>
      <c r="E16" s="63" t="s">
        <v>647</v>
      </c>
      <c r="F16" s="63" t="s">
        <v>813</v>
      </c>
      <c r="G16" s="63" t="s">
        <v>777</v>
      </c>
      <c r="H16" s="63" t="s">
        <v>814</v>
      </c>
      <c r="I16" s="78">
        <v>15</v>
      </c>
      <c r="J16" s="78">
        <v>13</v>
      </c>
      <c r="K16" s="79" t="s">
        <v>644</v>
      </c>
    </row>
    <row r="17" s="45" customFormat="1" ht="38" customHeight="1" spans="1:11">
      <c r="A17" s="61" t="s">
        <v>643</v>
      </c>
      <c r="B17" s="65"/>
      <c r="C17" s="63" t="s">
        <v>789</v>
      </c>
      <c r="D17" s="64" t="s">
        <v>815</v>
      </c>
      <c r="E17" s="63" t="s">
        <v>672</v>
      </c>
      <c r="F17" s="64" t="s">
        <v>816</v>
      </c>
      <c r="G17" s="63" t="s">
        <v>817</v>
      </c>
      <c r="H17" s="63" t="s">
        <v>818</v>
      </c>
      <c r="I17" s="78">
        <v>20</v>
      </c>
      <c r="J17" s="78">
        <v>20</v>
      </c>
      <c r="K17" s="79" t="s">
        <v>644</v>
      </c>
    </row>
    <row r="18" s="45" customFormat="1" ht="38" customHeight="1" spans="1:11">
      <c r="A18" s="61" t="s">
        <v>664</v>
      </c>
      <c r="B18" s="65"/>
      <c r="C18" s="63" t="s">
        <v>712</v>
      </c>
      <c r="D18" s="64" t="s">
        <v>819</v>
      </c>
      <c r="E18" s="63" t="s">
        <v>710</v>
      </c>
      <c r="F18" s="63" t="s">
        <v>820</v>
      </c>
      <c r="G18" s="63" t="s">
        <v>670</v>
      </c>
      <c r="H18" s="63" t="s">
        <v>820</v>
      </c>
      <c r="I18" s="78">
        <v>30</v>
      </c>
      <c r="J18" s="78">
        <v>30</v>
      </c>
      <c r="K18" s="79" t="s">
        <v>644</v>
      </c>
    </row>
    <row r="19" s="45" customFormat="1" ht="38" customHeight="1" spans="1:11">
      <c r="A19" s="61" t="s">
        <v>674</v>
      </c>
      <c r="B19" s="65"/>
      <c r="C19" s="63" t="s">
        <v>714</v>
      </c>
      <c r="D19" s="64" t="s">
        <v>821</v>
      </c>
      <c r="E19" s="63" t="s">
        <v>647</v>
      </c>
      <c r="F19" s="63" t="s">
        <v>677</v>
      </c>
      <c r="G19" s="63" t="s">
        <v>661</v>
      </c>
      <c r="H19" s="63" t="s">
        <v>667</v>
      </c>
      <c r="I19" s="78">
        <v>10</v>
      </c>
      <c r="J19" s="78">
        <v>10</v>
      </c>
      <c r="K19" s="79" t="s">
        <v>644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98</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9.375"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822</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4.78</v>
      </c>
      <c r="G7" s="53"/>
      <c r="H7" s="53">
        <v>0</v>
      </c>
      <c r="I7" s="75">
        <v>10</v>
      </c>
      <c r="J7" s="76">
        <v>0</v>
      </c>
      <c r="K7" s="77">
        <v>0</v>
      </c>
    </row>
    <row r="8" s="46" customFormat="1" ht="30" customHeight="1" spans="1:11">
      <c r="A8" s="51"/>
      <c r="B8" s="51"/>
      <c r="C8" s="52" t="s">
        <v>697</v>
      </c>
      <c r="D8" s="53">
        <v>0</v>
      </c>
      <c r="E8" s="53"/>
      <c r="F8" s="53">
        <v>4.78</v>
      </c>
      <c r="G8" s="53"/>
      <c r="H8" s="53">
        <v>0</v>
      </c>
      <c r="I8" s="51"/>
      <c r="J8" s="76">
        <v>0</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66.65" customHeight="1" spans="1:11">
      <c r="A12" s="54"/>
      <c r="B12" s="55" t="s">
        <v>823</v>
      </c>
      <c r="C12" s="55"/>
      <c r="D12" s="55"/>
      <c r="E12" s="55"/>
      <c r="F12" s="55"/>
      <c r="G12" s="55"/>
      <c r="H12" s="55" t="s">
        <v>824</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825</v>
      </c>
      <c r="E15" s="63" t="s">
        <v>710</v>
      </c>
      <c r="F15" s="63" t="s">
        <v>69</v>
      </c>
      <c r="G15" s="63" t="s">
        <v>826</v>
      </c>
      <c r="H15" s="63" t="s">
        <v>69</v>
      </c>
      <c r="I15" s="78">
        <v>20</v>
      </c>
      <c r="J15" s="78">
        <v>20</v>
      </c>
      <c r="K15" s="79" t="s">
        <v>644</v>
      </c>
    </row>
    <row r="16" s="45" customFormat="1" ht="66" customHeight="1" spans="1:11">
      <c r="A16" s="61" t="s">
        <v>664</v>
      </c>
      <c r="B16" s="65"/>
      <c r="C16" s="63" t="s">
        <v>791</v>
      </c>
      <c r="D16" s="64" t="s">
        <v>827</v>
      </c>
      <c r="E16" s="63" t="s">
        <v>647</v>
      </c>
      <c r="F16" s="63" t="s">
        <v>103</v>
      </c>
      <c r="G16" s="63" t="s">
        <v>661</v>
      </c>
      <c r="H16" s="63" t="s">
        <v>103</v>
      </c>
      <c r="I16" s="78">
        <v>30</v>
      </c>
      <c r="J16" s="78">
        <v>30</v>
      </c>
      <c r="K16" s="79" t="s">
        <v>644</v>
      </c>
    </row>
    <row r="17" s="45" customFormat="1" ht="38" customHeight="1" spans="1:11">
      <c r="A17" s="61" t="s">
        <v>664</v>
      </c>
      <c r="B17" s="65"/>
      <c r="C17" s="63" t="s">
        <v>793</v>
      </c>
      <c r="D17" s="64" t="s">
        <v>828</v>
      </c>
      <c r="E17" s="63" t="s">
        <v>647</v>
      </c>
      <c r="F17" s="63" t="s">
        <v>68</v>
      </c>
      <c r="G17" s="63" t="s">
        <v>670</v>
      </c>
      <c r="H17" s="63" t="s">
        <v>68</v>
      </c>
      <c r="I17" s="78">
        <v>15</v>
      </c>
      <c r="J17" s="78">
        <v>15</v>
      </c>
      <c r="K17" s="79" t="s">
        <v>644</v>
      </c>
    </row>
    <row r="18" s="45" customFormat="1" ht="74" customHeight="1" spans="1:11">
      <c r="A18" s="61" t="s">
        <v>664</v>
      </c>
      <c r="B18" s="65"/>
      <c r="C18" s="63" t="s">
        <v>793</v>
      </c>
      <c r="D18" s="64" t="s">
        <v>829</v>
      </c>
      <c r="E18" s="63" t="s">
        <v>710</v>
      </c>
      <c r="F18" s="63" t="s">
        <v>830</v>
      </c>
      <c r="G18" s="63" t="s">
        <v>670</v>
      </c>
      <c r="H18" s="63" t="s">
        <v>830</v>
      </c>
      <c r="I18" s="78">
        <v>15</v>
      </c>
      <c r="J18" s="78">
        <v>15</v>
      </c>
      <c r="K18" s="79" t="s">
        <v>644</v>
      </c>
    </row>
    <row r="19" s="45" customFormat="1" ht="38" customHeight="1" spans="1:11">
      <c r="A19" s="61" t="s">
        <v>674</v>
      </c>
      <c r="B19" s="65"/>
      <c r="C19" s="63" t="s">
        <v>714</v>
      </c>
      <c r="D19" s="64" t="s">
        <v>831</v>
      </c>
      <c r="E19" s="63" t="s">
        <v>832</v>
      </c>
      <c r="F19" s="63" t="s">
        <v>660</v>
      </c>
      <c r="G19" s="63" t="s">
        <v>661</v>
      </c>
      <c r="H19" s="63" t="s">
        <v>660</v>
      </c>
      <c r="I19" s="78">
        <v>10</v>
      </c>
      <c r="J19" s="78">
        <v>10</v>
      </c>
      <c r="K19" s="79" t="s">
        <v>644</v>
      </c>
    </row>
    <row r="20" s="47" customFormat="1" ht="67" customHeight="1" spans="1:11">
      <c r="A20" s="54" t="s">
        <v>717</v>
      </c>
      <c r="B20" s="54"/>
      <c r="C20" s="54"/>
      <c r="D20" s="55" t="s">
        <v>833</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90</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0"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834</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400</v>
      </c>
      <c r="G7" s="53"/>
      <c r="H7" s="53">
        <v>4.98</v>
      </c>
      <c r="I7" s="75">
        <v>10</v>
      </c>
      <c r="J7" s="76">
        <v>0.0125</v>
      </c>
      <c r="K7" s="77">
        <v>0.13</v>
      </c>
    </row>
    <row r="8" s="46" customFormat="1" ht="30" customHeight="1" spans="1:11">
      <c r="A8" s="51"/>
      <c r="B8" s="51"/>
      <c r="C8" s="52" t="s">
        <v>697</v>
      </c>
      <c r="D8" s="53">
        <v>0</v>
      </c>
      <c r="E8" s="53"/>
      <c r="F8" s="53">
        <v>400</v>
      </c>
      <c r="G8" s="53"/>
      <c r="H8" s="53">
        <v>4.98</v>
      </c>
      <c r="I8" s="51"/>
      <c r="J8" s="76">
        <v>0.0125</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05" customHeight="1" spans="1:11">
      <c r="A12" s="54"/>
      <c r="B12" s="55" t="s">
        <v>835</v>
      </c>
      <c r="C12" s="55"/>
      <c r="D12" s="55"/>
      <c r="E12" s="55"/>
      <c r="F12" s="55"/>
      <c r="G12" s="55"/>
      <c r="H12" s="55" t="s">
        <v>836</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48" customHeight="1" spans="1:11">
      <c r="A15" s="61" t="s">
        <v>643</v>
      </c>
      <c r="B15" s="62"/>
      <c r="C15" s="63" t="s">
        <v>645</v>
      </c>
      <c r="D15" s="64" t="s">
        <v>837</v>
      </c>
      <c r="E15" s="63" t="s">
        <v>710</v>
      </c>
      <c r="F15" s="63" t="s">
        <v>667</v>
      </c>
      <c r="G15" s="63" t="s">
        <v>661</v>
      </c>
      <c r="H15" s="63" t="s">
        <v>673</v>
      </c>
      <c r="I15" s="78">
        <v>10</v>
      </c>
      <c r="J15" s="78" t="s">
        <v>644</v>
      </c>
      <c r="K15" s="79" t="s">
        <v>838</v>
      </c>
    </row>
    <row r="16" s="45" customFormat="1" ht="54" customHeight="1" spans="1:11">
      <c r="A16" s="61" t="s">
        <v>643</v>
      </c>
      <c r="B16" s="65"/>
      <c r="C16" s="63" t="s">
        <v>657</v>
      </c>
      <c r="D16" s="64" t="s">
        <v>839</v>
      </c>
      <c r="E16" s="63" t="s">
        <v>710</v>
      </c>
      <c r="F16" s="63" t="s">
        <v>667</v>
      </c>
      <c r="G16" s="63" t="s">
        <v>661</v>
      </c>
      <c r="H16" s="63" t="s">
        <v>673</v>
      </c>
      <c r="I16" s="78">
        <v>10</v>
      </c>
      <c r="J16" s="78" t="s">
        <v>644</v>
      </c>
      <c r="K16" s="79" t="s">
        <v>838</v>
      </c>
    </row>
    <row r="17" s="45" customFormat="1" ht="55" customHeight="1" spans="1:11">
      <c r="A17" s="61" t="s">
        <v>643</v>
      </c>
      <c r="B17" s="65"/>
      <c r="C17" s="63" t="s">
        <v>657</v>
      </c>
      <c r="D17" s="64" t="s">
        <v>840</v>
      </c>
      <c r="E17" s="63" t="s">
        <v>710</v>
      </c>
      <c r="F17" s="63" t="s">
        <v>667</v>
      </c>
      <c r="G17" s="63" t="s">
        <v>661</v>
      </c>
      <c r="H17" s="63" t="s">
        <v>673</v>
      </c>
      <c r="I17" s="78">
        <v>10</v>
      </c>
      <c r="J17" s="78" t="s">
        <v>644</v>
      </c>
      <c r="K17" s="79" t="s">
        <v>838</v>
      </c>
    </row>
    <row r="18" s="45" customFormat="1" ht="52" customHeight="1" spans="1:11">
      <c r="A18" s="61" t="s">
        <v>643</v>
      </c>
      <c r="B18" s="65"/>
      <c r="C18" s="63" t="s">
        <v>789</v>
      </c>
      <c r="D18" s="64" t="s">
        <v>841</v>
      </c>
      <c r="E18" s="63" t="s">
        <v>647</v>
      </c>
      <c r="F18" s="63" t="s">
        <v>677</v>
      </c>
      <c r="G18" s="63" t="s">
        <v>661</v>
      </c>
      <c r="H18" s="63" t="s">
        <v>673</v>
      </c>
      <c r="I18" s="78">
        <v>20</v>
      </c>
      <c r="J18" s="78" t="s">
        <v>644</v>
      </c>
      <c r="K18" s="79" t="s">
        <v>838</v>
      </c>
    </row>
    <row r="19" s="45" customFormat="1" ht="50" customHeight="1" spans="1:11">
      <c r="A19" s="61" t="s">
        <v>664</v>
      </c>
      <c r="B19" s="65"/>
      <c r="C19" s="63" t="s">
        <v>791</v>
      </c>
      <c r="D19" s="64" t="s">
        <v>842</v>
      </c>
      <c r="E19" s="63" t="s">
        <v>710</v>
      </c>
      <c r="F19" s="63" t="s">
        <v>843</v>
      </c>
      <c r="G19" s="63" t="s">
        <v>661</v>
      </c>
      <c r="H19" s="63" t="s">
        <v>673</v>
      </c>
      <c r="I19" s="78">
        <v>30</v>
      </c>
      <c r="J19" s="78" t="s">
        <v>644</v>
      </c>
      <c r="K19" s="79" t="s">
        <v>838</v>
      </c>
    </row>
    <row r="20" s="45" customFormat="1" ht="54" customHeight="1" spans="1:11">
      <c r="A20" s="61" t="s">
        <v>674</v>
      </c>
      <c r="B20" s="65"/>
      <c r="C20" s="63" t="s">
        <v>714</v>
      </c>
      <c r="D20" s="64" t="s">
        <v>844</v>
      </c>
      <c r="E20" s="63" t="s">
        <v>647</v>
      </c>
      <c r="F20" s="63" t="s">
        <v>677</v>
      </c>
      <c r="G20" s="63" t="s">
        <v>661</v>
      </c>
      <c r="H20" s="63" t="s">
        <v>673</v>
      </c>
      <c r="I20" s="78">
        <v>10</v>
      </c>
      <c r="J20" s="78" t="s">
        <v>644</v>
      </c>
      <c r="K20" s="79" t="s">
        <v>838</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0.13</v>
      </c>
      <c r="K23" s="54" t="s">
        <v>845</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ageMargins left="0.751388888888889" right="0.751388888888889" top="1" bottom="1" header="0.5" footer="0.5"/>
  <pageSetup paperSize="9" scale="51"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846</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50.4</v>
      </c>
      <c r="G7" s="53"/>
      <c r="H7" s="53">
        <v>32.22</v>
      </c>
      <c r="I7" s="75">
        <v>10</v>
      </c>
      <c r="J7" s="76">
        <v>0.6393</v>
      </c>
      <c r="K7" s="77">
        <v>6.39</v>
      </c>
    </row>
    <row r="8" s="46" customFormat="1" ht="30" customHeight="1" spans="1:11">
      <c r="A8" s="51"/>
      <c r="B8" s="51"/>
      <c r="C8" s="52" t="s">
        <v>697</v>
      </c>
      <c r="D8" s="53">
        <v>0</v>
      </c>
      <c r="E8" s="53"/>
      <c r="F8" s="53">
        <v>50.4</v>
      </c>
      <c r="G8" s="53"/>
      <c r="H8" s="53">
        <v>32.22</v>
      </c>
      <c r="I8" s="51"/>
      <c r="J8" s="76">
        <v>0.6393</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29" customHeight="1" spans="1:11">
      <c r="A12" s="54"/>
      <c r="B12" s="55" t="s">
        <v>847</v>
      </c>
      <c r="C12" s="55"/>
      <c r="D12" s="55"/>
      <c r="E12" s="55"/>
      <c r="F12" s="55"/>
      <c r="G12" s="55"/>
      <c r="H12" s="55" t="s">
        <v>848</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849</v>
      </c>
      <c r="E15" s="63" t="s">
        <v>647</v>
      </c>
      <c r="F15" s="63" t="s">
        <v>850</v>
      </c>
      <c r="G15" s="63" t="s">
        <v>656</v>
      </c>
      <c r="H15" s="63" t="s">
        <v>851</v>
      </c>
      <c r="I15" s="78">
        <v>10</v>
      </c>
      <c r="J15" s="78">
        <v>10</v>
      </c>
      <c r="K15" s="79" t="s">
        <v>644</v>
      </c>
    </row>
    <row r="16" s="45" customFormat="1" ht="38" customHeight="1" spans="1:11">
      <c r="A16" s="61" t="s">
        <v>643</v>
      </c>
      <c r="B16" s="65"/>
      <c r="C16" s="63" t="s">
        <v>645</v>
      </c>
      <c r="D16" s="64" t="s">
        <v>852</v>
      </c>
      <c r="E16" s="63" t="s">
        <v>710</v>
      </c>
      <c r="F16" s="63" t="s">
        <v>97</v>
      </c>
      <c r="G16" s="63" t="s">
        <v>853</v>
      </c>
      <c r="H16" s="63" t="s">
        <v>97</v>
      </c>
      <c r="I16" s="78">
        <v>10</v>
      </c>
      <c r="J16" s="78">
        <v>10</v>
      </c>
      <c r="K16" s="79" t="s">
        <v>644</v>
      </c>
    </row>
    <row r="17" s="45" customFormat="1" ht="38" customHeight="1" spans="1:11">
      <c r="A17" s="61" t="s">
        <v>643</v>
      </c>
      <c r="B17" s="65"/>
      <c r="C17" s="63" t="s">
        <v>645</v>
      </c>
      <c r="D17" s="64" t="s">
        <v>854</v>
      </c>
      <c r="E17" s="63" t="s">
        <v>710</v>
      </c>
      <c r="F17" s="63" t="s">
        <v>68</v>
      </c>
      <c r="G17" s="63" t="s">
        <v>648</v>
      </c>
      <c r="H17" s="63" t="s">
        <v>68</v>
      </c>
      <c r="I17" s="78">
        <v>10</v>
      </c>
      <c r="J17" s="78">
        <v>10</v>
      </c>
      <c r="K17" s="79" t="s">
        <v>644</v>
      </c>
    </row>
    <row r="18" s="45" customFormat="1" ht="38" customHeight="1" spans="1:11">
      <c r="A18" s="61" t="s">
        <v>643</v>
      </c>
      <c r="B18" s="65"/>
      <c r="C18" s="63" t="s">
        <v>657</v>
      </c>
      <c r="D18" s="64" t="s">
        <v>855</v>
      </c>
      <c r="E18" s="63" t="s">
        <v>710</v>
      </c>
      <c r="F18" s="63" t="s">
        <v>667</v>
      </c>
      <c r="G18" s="63" t="s">
        <v>661</v>
      </c>
      <c r="H18" s="63" t="s">
        <v>667</v>
      </c>
      <c r="I18" s="78">
        <v>20</v>
      </c>
      <c r="J18" s="78">
        <v>20</v>
      </c>
      <c r="K18" s="79" t="s">
        <v>644</v>
      </c>
    </row>
    <row r="19" s="45" customFormat="1" ht="38" customHeight="1" spans="1:11">
      <c r="A19" s="61" t="s">
        <v>664</v>
      </c>
      <c r="B19" s="65"/>
      <c r="C19" s="63" t="s">
        <v>793</v>
      </c>
      <c r="D19" s="64" t="s">
        <v>856</v>
      </c>
      <c r="E19" s="63" t="s">
        <v>710</v>
      </c>
      <c r="F19" s="63" t="s">
        <v>857</v>
      </c>
      <c r="G19" s="63" t="s">
        <v>661</v>
      </c>
      <c r="H19" s="64" t="s">
        <v>858</v>
      </c>
      <c r="I19" s="78">
        <v>30</v>
      </c>
      <c r="J19" s="78">
        <v>30</v>
      </c>
      <c r="K19" s="79" t="s">
        <v>644</v>
      </c>
    </row>
    <row r="20" s="45" customFormat="1" ht="38" customHeight="1" spans="1:11">
      <c r="A20" s="61" t="s">
        <v>674</v>
      </c>
      <c r="B20" s="65"/>
      <c r="C20" s="63" t="s">
        <v>714</v>
      </c>
      <c r="D20" s="64" t="s">
        <v>859</v>
      </c>
      <c r="E20" s="63" t="s">
        <v>647</v>
      </c>
      <c r="F20" s="63" t="s">
        <v>660</v>
      </c>
      <c r="G20" s="63" t="s">
        <v>661</v>
      </c>
      <c r="H20" s="63" t="s">
        <v>660</v>
      </c>
      <c r="I20" s="78">
        <v>10</v>
      </c>
      <c r="J20" s="78">
        <v>10</v>
      </c>
      <c r="K20" s="79" t="s">
        <v>644</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96.39</v>
      </c>
      <c r="K23" s="54" t="s">
        <v>722</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ageMargins left="0.751388888888889" right="0.751388888888889" top="1" bottom="1" header="0.5" footer="0.5"/>
  <pageSetup paperSize="9" scale="51"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860</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7</v>
      </c>
      <c r="G7" s="53"/>
      <c r="H7" s="53">
        <v>3.56</v>
      </c>
      <c r="I7" s="75">
        <v>10</v>
      </c>
      <c r="J7" s="76">
        <v>0.5086</v>
      </c>
      <c r="K7" s="77">
        <v>5.09</v>
      </c>
    </row>
    <row r="8" s="46" customFormat="1" ht="30" customHeight="1" spans="1:11">
      <c r="A8" s="51"/>
      <c r="B8" s="51"/>
      <c r="C8" s="52" t="s">
        <v>697</v>
      </c>
      <c r="D8" s="53">
        <v>0</v>
      </c>
      <c r="E8" s="53"/>
      <c r="F8" s="53">
        <v>7</v>
      </c>
      <c r="G8" s="53"/>
      <c r="H8" s="53">
        <v>3.56</v>
      </c>
      <c r="I8" s="51"/>
      <c r="J8" s="76">
        <v>0.5086</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20" customHeight="1" spans="1:11">
      <c r="A12" s="54"/>
      <c r="B12" s="55" t="s">
        <v>861</v>
      </c>
      <c r="C12" s="55"/>
      <c r="D12" s="55"/>
      <c r="E12" s="55"/>
      <c r="F12" s="55"/>
      <c r="G12" s="55"/>
      <c r="H12" s="55" t="s">
        <v>862</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863</v>
      </c>
      <c r="E15" s="63" t="s">
        <v>647</v>
      </c>
      <c r="F15" s="63" t="s">
        <v>850</v>
      </c>
      <c r="G15" s="63" t="s">
        <v>656</v>
      </c>
      <c r="H15" s="63" t="s">
        <v>851</v>
      </c>
      <c r="I15" s="78">
        <v>10</v>
      </c>
      <c r="J15" s="78">
        <v>10</v>
      </c>
      <c r="K15" s="79" t="s">
        <v>644</v>
      </c>
    </row>
    <row r="16" s="45" customFormat="1" ht="38" customHeight="1" spans="1:11">
      <c r="A16" s="61" t="s">
        <v>643</v>
      </c>
      <c r="B16" s="65"/>
      <c r="C16" s="63" t="s">
        <v>645</v>
      </c>
      <c r="D16" s="64" t="s">
        <v>864</v>
      </c>
      <c r="E16" s="63" t="s">
        <v>710</v>
      </c>
      <c r="F16" s="63" t="s">
        <v>68</v>
      </c>
      <c r="G16" s="63" t="s">
        <v>648</v>
      </c>
      <c r="H16" s="63" t="s">
        <v>68</v>
      </c>
      <c r="I16" s="78">
        <v>20</v>
      </c>
      <c r="J16" s="78">
        <v>20</v>
      </c>
      <c r="K16" s="79" t="s">
        <v>644</v>
      </c>
    </row>
    <row r="17" s="45" customFormat="1" ht="38" customHeight="1" spans="1:11">
      <c r="A17" s="61" t="s">
        <v>643</v>
      </c>
      <c r="B17" s="65"/>
      <c r="C17" s="63" t="s">
        <v>789</v>
      </c>
      <c r="D17" s="64" t="s">
        <v>865</v>
      </c>
      <c r="E17" s="63" t="s">
        <v>710</v>
      </c>
      <c r="F17" s="63" t="s">
        <v>866</v>
      </c>
      <c r="G17" s="63" t="s">
        <v>661</v>
      </c>
      <c r="H17" s="63" t="s">
        <v>866</v>
      </c>
      <c r="I17" s="78">
        <v>20</v>
      </c>
      <c r="J17" s="78">
        <v>20</v>
      </c>
      <c r="K17" s="79" t="s">
        <v>644</v>
      </c>
    </row>
    <row r="18" s="45" customFormat="1" ht="38" customHeight="1" spans="1:11">
      <c r="A18" s="61" t="s">
        <v>664</v>
      </c>
      <c r="B18" s="65"/>
      <c r="C18" s="63" t="s">
        <v>712</v>
      </c>
      <c r="D18" s="64" t="s">
        <v>856</v>
      </c>
      <c r="E18" s="63" t="s">
        <v>710</v>
      </c>
      <c r="F18" s="63" t="s">
        <v>857</v>
      </c>
      <c r="G18" s="63" t="s">
        <v>661</v>
      </c>
      <c r="H18" s="64" t="s">
        <v>867</v>
      </c>
      <c r="I18" s="78">
        <v>30</v>
      </c>
      <c r="J18" s="78">
        <v>30</v>
      </c>
      <c r="K18" s="79" t="s">
        <v>644</v>
      </c>
    </row>
    <row r="19" s="45" customFormat="1" ht="38" customHeight="1" spans="1:11">
      <c r="A19" s="61" t="s">
        <v>674</v>
      </c>
      <c r="B19" s="65"/>
      <c r="C19" s="63" t="s">
        <v>714</v>
      </c>
      <c r="D19" s="64" t="s">
        <v>859</v>
      </c>
      <c r="E19" s="63" t="s">
        <v>647</v>
      </c>
      <c r="F19" s="63" t="s">
        <v>660</v>
      </c>
      <c r="G19" s="63" t="s">
        <v>661</v>
      </c>
      <c r="H19" s="63" t="s">
        <v>660</v>
      </c>
      <c r="I19" s="78">
        <v>10</v>
      </c>
      <c r="J19" s="78">
        <v>10</v>
      </c>
      <c r="K19" s="79" t="s">
        <v>644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95.09</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868</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1.5</v>
      </c>
      <c r="E7" s="53"/>
      <c r="F7" s="53">
        <v>1.5</v>
      </c>
      <c r="G7" s="53"/>
      <c r="H7" s="53">
        <v>0</v>
      </c>
      <c r="I7" s="75">
        <v>10</v>
      </c>
      <c r="J7" s="76">
        <v>0</v>
      </c>
      <c r="K7" s="77">
        <v>0</v>
      </c>
    </row>
    <row r="8" s="46" customFormat="1" ht="30" customHeight="1" spans="1:11">
      <c r="A8" s="51"/>
      <c r="B8" s="51"/>
      <c r="C8" s="52" t="s">
        <v>697</v>
      </c>
      <c r="D8" s="53">
        <v>1.5</v>
      </c>
      <c r="E8" s="53"/>
      <c r="F8" s="53">
        <v>1.5</v>
      </c>
      <c r="G8" s="53"/>
      <c r="H8" s="53">
        <v>0</v>
      </c>
      <c r="I8" s="51"/>
      <c r="J8" s="76">
        <v>0</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20" customHeight="1" spans="1:11">
      <c r="A12" s="54"/>
      <c r="B12" s="55" t="s">
        <v>869</v>
      </c>
      <c r="C12" s="55"/>
      <c r="D12" s="55"/>
      <c r="E12" s="55"/>
      <c r="F12" s="55"/>
      <c r="G12" s="55"/>
      <c r="H12" s="55" t="s">
        <v>870</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871</v>
      </c>
      <c r="E15" s="63" t="s">
        <v>710</v>
      </c>
      <c r="F15" s="63" t="s">
        <v>97</v>
      </c>
      <c r="G15" s="63" t="s">
        <v>853</v>
      </c>
      <c r="H15" s="63" t="s">
        <v>97</v>
      </c>
      <c r="I15" s="78">
        <v>15</v>
      </c>
      <c r="J15" s="78">
        <v>15</v>
      </c>
      <c r="K15" s="79" t="s">
        <v>644</v>
      </c>
    </row>
    <row r="16" s="45" customFormat="1" ht="38" customHeight="1" spans="1:11">
      <c r="A16" s="61" t="s">
        <v>643</v>
      </c>
      <c r="B16" s="65"/>
      <c r="C16" s="63" t="s">
        <v>645</v>
      </c>
      <c r="D16" s="64" t="s">
        <v>872</v>
      </c>
      <c r="E16" s="63" t="s">
        <v>647</v>
      </c>
      <c r="F16" s="63" t="s">
        <v>873</v>
      </c>
      <c r="G16" s="63" t="s">
        <v>656</v>
      </c>
      <c r="H16" s="63" t="s">
        <v>851</v>
      </c>
      <c r="I16" s="78">
        <v>15</v>
      </c>
      <c r="J16" s="78">
        <v>15</v>
      </c>
      <c r="K16" s="79" t="s">
        <v>644</v>
      </c>
    </row>
    <row r="17" s="45" customFormat="1" ht="38" customHeight="1" spans="1:11">
      <c r="A17" s="61" t="s">
        <v>643</v>
      </c>
      <c r="B17" s="65"/>
      <c r="C17" s="63" t="s">
        <v>657</v>
      </c>
      <c r="D17" s="64" t="s">
        <v>855</v>
      </c>
      <c r="E17" s="63" t="s">
        <v>710</v>
      </c>
      <c r="F17" s="63" t="s">
        <v>667</v>
      </c>
      <c r="G17" s="63" t="s">
        <v>661</v>
      </c>
      <c r="H17" s="63" t="s">
        <v>667</v>
      </c>
      <c r="I17" s="78">
        <v>20</v>
      </c>
      <c r="J17" s="78">
        <v>20</v>
      </c>
      <c r="K17" s="79" t="s">
        <v>644</v>
      </c>
    </row>
    <row r="18" s="45" customFormat="1" ht="38" customHeight="1" spans="1:11">
      <c r="A18" s="61" t="s">
        <v>664</v>
      </c>
      <c r="B18" s="65"/>
      <c r="C18" s="63" t="s">
        <v>712</v>
      </c>
      <c r="D18" s="64" t="s">
        <v>874</v>
      </c>
      <c r="E18" s="63" t="s">
        <v>647</v>
      </c>
      <c r="F18" s="63" t="s">
        <v>873</v>
      </c>
      <c r="G18" s="63" t="s">
        <v>656</v>
      </c>
      <c r="H18" s="63" t="s">
        <v>851</v>
      </c>
      <c r="I18" s="78">
        <v>30</v>
      </c>
      <c r="J18" s="78">
        <v>30</v>
      </c>
      <c r="K18" s="79" t="s">
        <v>644</v>
      </c>
    </row>
    <row r="19" s="45" customFormat="1" ht="38" customHeight="1" spans="1:11">
      <c r="A19" s="61" t="s">
        <v>674</v>
      </c>
      <c r="B19" s="65"/>
      <c r="C19" s="63" t="s">
        <v>714</v>
      </c>
      <c r="D19" s="64" t="s">
        <v>875</v>
      </c>
      <c r="E19" s="63" t="s">
        <v>647</v>
      </c>
      <c r="F19" s="63" t="s">
        <v>660</v>
      </c>
      <c r="G19" s="63" t="s">
        <v>661</v>
      </c>
      <c r="H19" s="63" t="s">
        <v>660</v>
      </c>
      <c r="I19" s="78">
        <v>10</v>
      </c>
      <c r="J19" s="78">
        <v>10</v>
      </c>
      <c r="K19" s="79" t="s">
        <v>644</v>
      </c>
    </row>
    <row r="20" s="47" customFormat="1" ht="67" customHeight="1" spans="1:11">
      <c r="A20" s="54" t="s">
        <v>717</v>
      </c>
      <c r="B20" s="54"/>
      <c r="C20" s="54"/>
      <c r="D20" s="55" t="s">
        <v>876</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90</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877</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200</v>
      </c>
      <c r="G7" s="53"/>
      <c r="H7" s="53">
        <v>200</v>
      </c>
      <c r="I7" s="75">
        <v>10</v>
      </c>
      <c r="J7" s="76">
        <v>1</v>
      </c>
      <c r="K7" s="77">
        <v>10</v>
      </c>
    </row>
    <row r="8" s="46" customFormat="1" ht="30" customHeight="1" spans="1:11">
      <c r="A8" s="51"/>
      <c r="B8" s="51"/>
      <c r="C8" s="52" t="s">
        <v>697</v>
      </c>
      <c r="D8" s="53">
        <v>0</v>
      </c>
      <c r="E8" s="53"/>
      <c r="F8" s="53">
        <v>200</v>
      </c>
      <c r="G8" s="53"/>
      <c r="H8" s="53">
        <v>200</v>
      </c>
      <c r="I8" s="51"/>
      <c r="J8" s="76">
        <v>1</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66.65" customHeight="1" spans="1:11">
      <c r="A12" s="54"/>
      <c r="B12" s="55" t="s">
        <v>878</v>
      </c>
      <c r="C12" s="55"/>
      <c r="D12" s="55"/>
      <c r="E12" s="55"/>
      <c r="F12" s="55"/>
      <c r="G12" s="55"/>
      <c r="H12" s="55" t="s">
        <v>879</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880</v>
      </c>
      <c r="E15" s="63" t="s">
        <v>647</v>
      </c>
      <c r="F15" s="63" t="s">
        <v>85</v>
      </c>
      <c r="G15" s="63" t="s">
        <v>881</v>
      </c>
      <c r="H15" s="63" t="s">
        <v>673</v>
      </c>
      <c r="I15" s="78">
        <v>10</v>
      </c>
      <c r="J15" s="78" t="s">
        <v>644</v>
      </c>
      <c r="K15" s="79" t="s">
        <v>882</v>
      </c>
    </row>
    <row r="16" s="45" customFormat="1" ht="38" customHeight="1" spans="1:11">
      <c r="A16" s="61" t="s">
        <v>643</v>
      </c>
      <c r="B16" s="65"/>
      <c r="C16" s="63" t="s">
        <v>645</v>
      </c>
      <c r="D16" s="64" t="s">
        <v>883</v>
      </c>
      <c r="E16" s="63" t="s">
        <v>647</v>
      </c>
      <c r="F16" s="63" t="s">
        <v>873</v>
      </c>
      <c r="G16" s="63" t="s">
        <v>656</v>
      </c>
      <c r="H16" s="63" t="s">
        <v>673</v>
      </c>
      <c r="I16" s="78">
        <v>10</v>
      </c>
      <c r="J16" s="78" t="s">
        <v>644</v>
      </c>
      <c r="K16" s="79" t="s">
        <v>882</v>
      </c>
    </row>
    <row r="17" s="45" customFormat="1" ht="38" customHeight="1" spans="1:11">
      <c r="A17" s="61" t="s">
        <v>643</v>
      </c>
      <c r="B17" s="65"/>
      <c r="C17" s="63" t="s">
        <v>645</v>
      </c>
      <c r="D17" s="64" t="s">
        <v>884</v>
      </c>
      <c r="E17" s="63" t="s">
        <v>647</v>
      </c>
      <c r="F17" s="63" t="s">
        <v>103</v>
      </c>
      <c r="G17" s="63" t="s">
        <v>747</v>
      </c>
      <c r="H17" s="63" t="s">
        <v>673</v>
      </c>
      <c r="I17" s="78">
        <v>10</v>
      </c>
      <c r="J17" s="78" t="s">
        <v>644</v>
      </c>
      <c r="K17" s="79" t="s">
        <v>882</v>
      </c>
    </row>
    <row r="18" s="45" customFormat="1" ht="38" customHeight="1" spans="1:11">
      <c r="A18" s="61" t="s">
        <v>643</v>
      </c>
      <c r="B18" s="65"/>
      <c r="C18" s="63" t="s">
        <v>645</v>
      </c>
      <c r="D18" s="64" t="s">
        <v>885</v>
      </c>
      <c r="E18" s="63" t="s">
        <v>647</v>
      </c>
      <c r="F18" s="63" t="s">
        <v>81</v>
      </c>
      <c r="G18" s="63" t="s">
        <v>886</v>
      </c>
      <c r="H18" s="63" t="s">
        <v>673</v>
      </c>
      <c r="I18" s="78">
        <v>10</v>
      </c>
      <c r="J18" s="78" t="s">
        <v>644</v>
      </c>
      <c r="K18" s="79" t="s">
        <v>882</v>
      </c>
    </row>
    <row r="19" s="45" customFormat="1" ht="38" customHeight="1" spans="1:11">
      <c r="A19" s="61" t="s">
        <v>643</v>
      </c>
      <c r="B19" s="65"/>
      <c r="C19" s="63" t="s">
        <v>657</v>
      </c>
      <c r="D19" s="64" t="s">
        <v>887</v>
      </c>
      <c r="E19" s="63" t="s">
        <v>710</v>
      </c>
      <c r="F19" s="63" t="s">
        <v>677</v>
      </c>
      <c r="G19" s="63" t="s">
        <v>661</v>
      </c>
      <c r="H19" s="63" t="s">
        <v>673</v>
      </c>
      <c r="I19" s="78">
        <v>10</v>
      </c>
      <c r="J19" s="78" t="s">
        <v>644</v>
      </c>
      <c r="K19" s="79" t="s">
        <v>882</v>
      </c>
    </row>
    <row r="20" s="45" customFormat="1" ht="38" customHeight="1" spans="1:11">
      <c r="A20" s="61" t="s">
        <v>664</v>
      </c>
      <c r="B20" s="65"/>
      <c r="C20" s="63" t="s">
        <v>712</v>
      </c>
      <c r="D20" s="64" t="s">
        <v>888</v>
      </c>
      <c r="E20" s="63" t="s">
        <v>710</v>
      </c>
      <c r="F20" s="63" t="s">
        <v>660</v>
      </c>
      <c r="G20" s="63" t="s">
        <v>661</v>
      </c>
      <c r="H20" s="63" t="s">
        <v>673</v>
      </c>
      <c r="I20" s="78">
        <v>30</v>
      </c>
      <c r="J20" s="78" t="s">
        <v>644</v>
      </c>
      <c r="K20" s="79" t="s">
        <v>882</v>
      </c>
    </row>
    <row r="21" s="45" customFormat="1" ht="38" customHeight="1" spans="1:11">
      <c r="A21" s="61" t="s">
        <v>674</v>
      </c>
      <c r="B21" s="65"/>
      <c r="C21" s="63" t="s">
        <v>714</v>
      </c>
      <c r="D21" s="64" t="s">
        <v>889</v>
      </c>
      <c r="E21" s="63" t="s">
        <v>710</v>
      </c>
      <c r="F21" s="63" t="s">
        <v>660</v>
      </c>
      <c r="G21" s="63" t="s">
        <v>661</v>
      </c>
      <c r="H21" s="63" t="s">
        <v>673</v>
      </c>
      <c r="I21" s="78">
        <v>10</v>
      </c>
      <c r="J21" s="78" t="s">
        <v>644</v>
      </c>
      <c r="K21" s="79" t="s">
        <v>882</v>
      </c>
    </row>
    <row r="22" s="47" customFormat="1" ht="67" customHeight="1" spans="1:11">
      <c r="A22" s="54" t="s">
        <v>717</v>
      </c>
      <c r="B22" s="54"/>
      <c r="C22" s="54"/>
      <c r="D22" s="55" t="s">
        <v>644</v>
      </c>
      <c r="E22" s="55"/>
      <c r="F22" s="55"/>
      <c r="G22" s="55"/>
      <c r="H22" s="55"/>
      <c r="I22" s="55"/>
      <c r="J22" s="55"/>
      <c r="K22" s="55"/>
    </row>
    <row r="23" s="47" customFormat="1" ht="30" customHeight="1" spans="1:11">
      <c r="A23" s="66" t="s">
        <v>718</v>
      </c>
      <c r="B23" s="67"/>
      <c r="C23" s="67"/>
      <c r="D23" s="67"/>
      <c r="E23" s="67"/>
      <c r="F23" s="67"/>
      <c r="G23" s="67"/>
      <c r="H23" s="68"/>
      <c r="I23" s="54" t="s">
        <v>719</v>
      </c>
      <c r="J23" s="54" t="s">
        <v>720</v>
      </c>
      <c r="K23" s="54" t="s">
        <v>721</v>
      </c>
    </row>
    <row r="24" s="46" customFormat="1" ht="35" customHeight="1" spans="1:11">
      <c r="A24" s="69"/>
      <c r="B24" s="70"/>
      <c r="C24" s="70"/>
      <c r="D24" s="70"/>
      <c r="E24" s="70"/>
      <c r="F24" s="70"/>
      <c r="G24" s="70"/>
      <c r="H24" s="71"/>
      <c r="I24" s="75">
        <v>100</v>
      </c>
      <c r="J24" s="75">
        <v>10</v>
      </c>
      <c r="K24" s="54" t="s">
        <v>845</v>
      </c>
    </row>
    <row r="25" s="46" customFormat="1" ht="94" customHeight="1" spans="1:11">
      <c r="A25" s="72" t="s">
        <v>723</v>
      </c>
      <c r="B25" s="73"/>
      <c r="C25" s="73"/>
      <c r="D25" s="73"/>
      <c r="E25" s="73"/>
      <c r="F25" s="73"/>
      <c r="G25" s="73"/>
      <c r="H25" s="73"/>
      <c r="I25" s="73"/>
      <c r="J25" s="73"/>
      <c r="K25" s="73"/>
    </row>
    <row r="26" s="45" customFormat="1" spans="1:11">
      <c r="A26" s="74" t="s">
        <v>724</v>
      </c>
      <c r="B26" s="74"/>
      <c r="C26" s="74"/>
      <c r="D26" s="74"/>
      <c r="E26" s="74"/>
      <c r="F26" s="74"/>
      <c r="G26" s="74"/>
      <c r="H26" s="74"/>
      <c r="I26" s="74"/>
      <c r="J26" s="74"/>
      <c r="K26" s="74"/>
    </row>
    <row r="27" s="45" customFormat="1" spans="1:11">
      <c r="A27" s="74" t="s">
        <v>725</v>
      </c>
      <c r="B27" s="74"/>
      <c r="C27" s="74"/>
      <c r="D27" s="74"/>
      <c r="E27" s="74"/>
      <c r="F27" s="74"/>
      <c r="G27" s="74"/>
      <c r="H27" s="74"/>
      <c r="I27" s="74"/>
      <c r="J27" s="74"/>
      <c r="K27" s="74"/>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11:A12"/>
    <mergeCell ref="H13:H14"/>
    <mergeCell ref="I8:I10"/>
    <mergeCell ref="I13:I14"/>
    <mergeCell ref="J13:J14"/>
    <mergeCell ref="K8:K10"/>
    <mergeCell ref="K13:K14"/>
    <mergeCell ref="A23:H24"/>
    <mergeCell ref="A6:B10"/>
  </mergeCells>
  <pageMargins left="0.751388888888889" right="0.751388888888889" top="1" bottom="1" header="0.5" footer="0.5"/>
  <pageSetup paperSize="9" scale="51"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890</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106.5</v>
      </c>
      <c r="G7" s="53"/>
      <c r="H7" s="53">
        <v>3.4</v>
      </c>
      <c r="I7" s="75">
        <v>10</v>
      </c>
      <c r="J7" s="76">
        <v>0.0319</v>
      </c>
      <c r="K7" s="77">
        <v>0.32</v>
      </c>
    </row>
    <row r="8" s="46" customFormat="1" ht="30" customHeight="1" spans="1:11">
      <c r="A8" s="51"/>
      <c r="B8" s="51"/>
      <c r="C8" s="52" t="s">
        <v>697</v>
      </c>
      <c r="D8" s="53">
        <v>0</v>
      </c>
      <c r="E8" s="53"/>
      <c r="F8" s="53">
        <v>106.5</v>
      </c>
      <c r="G8" s="53"/>
      <c r="H8" s="53">
        <v>3.4</v>
      </c>
      <c r="I8" s="51"/>
      <c r="J8" s="76">
        <v>0.0319</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219" customHeight="1" spans="1:11">
      <c r="A12" s="54"/>
      <c r="B12" s="55" t="s">
        <v>891</v>
      </c>
      <c r="C12" s="55"/>
      <c r="D12" s="55"/>
      <c r="E12" s="55"/>
      <c r="F12" s="55"/>
      <c r="G12" s="55"/>
      <c r="H12" s="55" t="s">
        <v>892</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893</v>
      </c>
      <c r="E15" s="63" t="s">
        <v>710</v>
      </c>
      <c r="F15" s="63" t="s">
        <v>69</v>
      </c>
      <c r="G15" s="63" t="s">
        <v>648</v>
      </c>
      <c r="H15" s="63" t="s">
        <v>673</v>
      </c>
      <c r="I15" s="78">
        <v>15</v>
      </c>
      <c r="J15" s="78" t="s">
        <v>644</v>
      </c>
      <c r="K15" s="79" t="s">
        <v>894</v>
      </c>
    </row>
    <row r="16" s="45" customFormat="1" ht="50" customHeight="1" spans="1:11">
      <c r="A16" s="61" t="s">
        <v>643</v>
      </c>
      <c r="B16" s="65"/>
      <c r="C16" s="63" t="s">
        <v>645</v>
      </c>
      <c r="D16" s="64" t="s">
        <v>895</v>
      </c>
      <c r="E16" s="63" t="s">
        <v>710</v>
      </c>
      <c r="F16" s="63" t="s">
        <v>77</v>
      </c>
      <c r="G16" s="63" t="s">
        <v>777</v>
      </c>
      <c r="H16" s="63" t="s">
        <v>673</v>
      </c>
      <c r="I16" s="78">
        <v>15</v>
      </c>
      <c r="J16" s="78" t="s">
        <v>644</v>
      </c>
      <c r="K16" s="79" t="s">
        <v>896</v>
      </c>
    </row>
    <row r="17" s="45" customFormat="1" ht="60" customHeight="1" spans="1:11">
      <c r="A17" s="61" t="s">
        <v>643</v>
      </c>
      <c r="B17" s="65"/>
      <c r="C17" s="63" t="s">
        <v>657</v>
      </c>
      <c r="D17" s="64" t="s">
        <v>897</v>
      </c>
      <c r="E17" s="63" t="s">
        <v>647</v>
      </c>
      <c r="F17" s="63" t="s">
        <v>677</v>
      </c>
      <c r="G17" s="63" t="s">
        <v>661</v>
      </c>
      <c r="H17" s="63" t="s">
        <v>126</v>
      </c>
      <c r="I17" s="78">
        <v>20</v>
      </c>
      <c r="J17" s="78">
        <v>12</v>
      </c>
      <c r="K17" s="79" t="s">
        <v>898</v>
      </c>
    </row>
    <row r="18" s="45" customFormat="1" ht="38" customHeight="1" spans="1:11">
      <c r="A18" s="61" t="s">
        <v>664</v>
      </c>
      <c r="B18" s="65"/>
      <c r="C18" s="63" t="s">
        <v>712</v>
      </c>
      <c r="D18" s="64" t="s">
        <v>899</v>
      </c>
      <c r="E18" s="63" t="s">
        <v>647</v>
      </c>
      <c r="F18" s="63" t="s">
        <v>133</v>
      </c>
      <c r="G18" s="63" t="s">
        <v>661</v>
      </c>
      <c r="H18" s="63" t="s">
        <v>103</v>
      </c>
      <c r="I18" s="78">
        <v>30</v>
      </c>
      <c r="J18" s="78">
        <v>15</v>
      </c>
      <c r="K18" s="79" t="s">
        <v>900</v>
      </c>
    </row>
    <row r="19" s="45" customFormat="1" ht="38" customHeight="1" spans="1:11">
      <c r="A19" s="61" t="s">
        <v>674</v>
      </c>
      <c r="B19" s="65"/>
      <c r="C19" s="63" t="s">
        <v>714</v>
      </c>
      <c r="D19" s="64" t="s">
        <v>901</v>
      </c>
      <c r="E19" s="63" t="s">
        <v>647</v>
      </c>
      <c r="F19" s="63" t="s">
        <v>660</v>
      </c>
      <c r="G19" s="63" t="s">
        <v>661</v>
      </c>
      <c r="H19" s="63" t="s">
        <v>660</v>
      </c>
      <c r="I19" s="78">
        <v>5</v>
      </c>
      <c r="J19" s="78">
        <v>5</v>
      </c>
      <c r="K19" s="79" t="s">
        <v>644</v>
      </c>
    </row>
    <row r="20" s="45" customFormat="1" ht="38" customHeight="1" spans="1:11">
      <c r="A20" s="61" t="s">
        <v>674</v>
      </c>
      <c r="B20" s="65"/>
      <c r="C20" s="63" t="s">
        <v>714</v>
      </c>
      <c r="D20" s="64" t="s">
        <v>902</v>
      </c>
      <c r="E20" s="63" t="s">
        <v>647</v>
      </c>
      <c r="F20" s="63" t="s">
        <v>660</v>
      </c>
      <c r="G20" s="63" t="s">
        <v>661</v>
      </c>
      <c r="H20" s="63" t="s">
        <v>660</v>
      </c>
      <c r="I20" s="78">
        <v>5</v>
      </c>
      <c r="J20" s="78">
        <v>5</v>
      </c>
      <c r="K20" s="79" t="s">
        <v>644</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37.32</v>
      </c>
      <c r="K23" s="54" t="s">
        <v>845</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ageMargins left="0.751388888888889" right="0.751388888888889" top="1" bottom="1" header="0.5" footer="0.5"/>
  <pageSetup paperSize="9" scale="51"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903</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588</v>
      </c>
      <c r="G7" s="53"/>
      <c r="H7" s="53">
        <v>220.99</v>
      </c>
      <c r="I7" s="75">
        <v>10</v>
      </c>
      <c r="J7" s="76">
        <v>0.3758</v>
      </c>
      <c r="K7" s="77">
        <v>3.76</v>
      </c>
    </row>
    <row r="8" s="46" customFormat="1" ht="30" customHeight="1" spans="1:11">
      <c r="A8" s="51"/>
      <c r="B8" s="51"/>
      <c r="C8" s="52" t="s">
        <v>697</v>
      </c>
      <c r="D8" s="53">
        <v>0</v>
      </c>
      <c r="E8" s="53"/>
      <c r="F8" s="53">
        <v>588</v>
      </c>
      <c r="G8" s="53"/>
      <c r="H8" s="53">
        <v>220.99</v>
      </c>
      <c r="I8" s="51"/>
      <c r="J8" s="76">
        <v>0.3758</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59" customHeight="1" spans="1:11">
      <c r="A12" s="54"/>
      <c r="B12" s="55" t="s">
        <v>904</v>
      </c>
      <c r="C12" s="55"/>
      <c r="D12" s="55"/>
      <c r="E12" s="55"/>
      <c r="F12" s="55"/>
      <c r="G12" s="55"/>
      <c r="H12" s="55" t="s">
        <v>905</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906</v>
      </c>
      <c r="E15" s="63" t="s">
        <v>647</v>
      </c>
      <c r="F15" s="63" t="s">
        <v>111</v>
      </c>
      <c r="G15" s="63" t="s">
        <v>853</v>
      </c>
      <c r="H15" s="63" t="s">
        <v>129</v>
      </c>
      <c r="I15" s="78">
        <v>10</v>
      </c>
      <c r="J15" s="78">
        <v>10</v>
      </c>
      <c r="K15" s="79" t="s">
        <v>644</v>
      </c>
    </row>
    <row r="16" s="45" customFormat="1" ht="38" customHeight="1" spans="1:11">
      <c r="A16" s="61" t="s">
        <v>643</v>
      </c>
      <c r="B16" s="65"/>
      <c r="C16" s="63" t="s">
        <v>645</v>
      </c>
      <c r="D16" s="64" t="s">
        <v>907</v>
      </c>
      <c r="E16" s="63" t="s">
        <v>647</v>
      </c>
      <c r="F16" s="63" t="s">
        <v>908</v>
      </c>
      <c r="G16" s="63" t="s">
        <v>648</v>
      </c>
      <c r="H16" s="63" t="s">
        <v>909</v>
      </c>
      <c r="I16" s="78">
        <v>10</v>
      </c>
      <c r="J16" s="78">
        <v>10</v>
      </c>
      <c r="K16" s="79" t="s">
        <v>644</v>
      </c>
    </row>
    <row r="17" s="45" customFormat="1" ht="38" customHeight="1" spans="1:11">
      <c r="A17" s="61" t="s">
        <v>643</v>
      </c>
      <c r="B17" s="65"/>
      <c r="C17" s="63" t="s">
        <v>657</v>
      </c>
      <c r="D17" s="64" t="s">
        <v>910</v>
      </c>
      <c r="E17" s="63" t="s">
        <v>647</v>
      </c>
      <c r="F17" s="63" t="s">
        <v>677</v>
      </c>
      <c r="G17" s="63" t="s">
        <v>661</v>
      </c>
      <c r="H17" s="63" t="s">
        <v>911</v>
      </c>
      <c r="I17" s="78">
        <v>10</v>
      </c>
      <c r="J17" s="78">
        <v>10</v>
      </c>
      <c r="K17" s="79" t="s">
        <v>644</v>
      </c>
    </row>
    <row r="18" s="45" customFormat="1" ht="38" customHeight="1" spans="1:11">
      <c r="A18" s="61" t="s">
        <v>643</v>
      </c>
      <c r="B18" s="65"/>
      <c r="C18" s="63" t="s">
        <v>657</v>
      </c>
      <c r="D18" s="64" t="s">
        <v>912</v>
      </c>
      <c r="E18" s="63" t="s">
        <v>647</v>
      </c>
      <c r="F18" s="63" t="s">
        <v>133</v>
      </c>
      <c r="G18" s="63" t="s">
        <v>913</v>
      </c>
      <c r="H18" s="63" t="s">
        <v>914</v>
      </c>
      <c r="I18" s="78">
        <v>10</v>
      </c>
      <c r="J18" s="78">
        <v>10</v>
      </c>
      <c r="K18" s="79" t="s">
        <v>644</v>
      </c>
    </row>
    <row r="19" s="45" customFormat="1" ht="38" customHeight="1" spans="1:11">
      <c r="A19" s="61" t="s">
        <v>643</v>
      </c>
      <c r="B19" s="65"/>
      <c r="C19" s="63" t="s">
        <v>657</v>
      </c>
      <c r="D19" s="64" t="s">
        <v>915</v>
      </c>
      <c r="E19" s="63" t="s">
        <v>647</v>
      </c>
      <c r="F19" s="63" t="s">
        <v>716</v>
      </c>
      <c r="G19" s="63" t="s">
        <v>661</v>
      </c>
      <c r="H19" s="63" t="s">
        <v>716</v>
      </c>
      <c r="I19" s="78">
        <v>10</v>
      </c>
      <c r="J19" s="78">
        <v>10</v>
      </c>
      <c r="K19" s="79" t="s">
        <v>644</v>
      </c>
    </row>
    <row r="20" s="45" customFormat="1" ht="38" customHeight="1" spans="1:11">
      <c r="A20" s="61" t="s">
        <v>664</v>
      </c>
      <c r="B20" s="65"/>
      <c r="C20" s="63" t="s">
        <v>712</v>
      </c>
      <c r="D20" s="64" t="s">
        <v>916</v>
      </c>
      <c r="E20" s="63" t="s">
        <v>647</v>
      </c>
      <c r="F20" s="63" t="s">
        <v>167</v>
      </c>
      <c r="G20" s="63" t="s">
        <v>881</v>
      </c>
      <c r="H20" s="63" t="s">
        <v>917</v>
      </c>
      <c r="I20" s="78">
        <v>15</v>
      </c>
      <c r="J20" s="78">
        <v>15</v>
      </c>
      <c r="K20" s="79" t="s">
        <v>644</v>
      </c>
    </row>
    <row r="21" s="45" customFormat="1" ht="38" customHeight="1" spans="1:11">
      <c r="A21" s="61" t="s">
        <v>664</v>
      </c>
      <c r="B21" s="65"/>
      <c r="C21" s="63" t="s">
        <v>712</v>
      </c>
      <c r="D21" s="64" t="s">
        <v>874</v>
      </c>
      <c r="E21" s="63" t="s">
        <v>647</v>
      </c>
      <c r="F21" s="63" t="s">
        <v>918</v>
      </c>
      <c r="G21" s="63" t="s">
        <v>670</v>
      </c>
      <c r="H21" s="63" t="s">
        <v>919</v>
      </c>
      <c r="I21" s="78">
        <v>15</v>
      </c>
      <c r="J21" s="78">
        <v>15</v>
      </c>
      <c r="K21" s="79" t="s">
        <v>644</v>
      </c>
    </row>
    <row r="22" s="45" customFormat="1" ht="38" customHeight="1" spans="1:11">
      <c r="A22" s="61" t="s">
        <v>674</v>
      </c>
      <c r="B22" s="65"/>
      <c r="C22" s="63" t="s">
        <v>714</v>
      </c>
      <c r="D22" s="64" t="s">
        <v>920</v>
      </c>
      <c r="E22" s="63" t="s">
        <v>647</v>
      </c>
      <c r="F22" s="63" t="s">
        <v>677</v>
      </c>
      <c r="G22" s="63" t="s">
        <v>661</v>
      </c>
      <c r="H22" s="63" t="s">
        <v>921</v>
      </c>
      <c r="I22" s="78">
        <v>10</v>
      </c>
      <c r="J22" s="78">
        <v>10</v>
      </c>
      <c r="K22" s="79" t="s">
        <v>644</v>
      </c>
    </row>
    <row r="23" s="47" customFormat="1" ht="67" customHeight="1" spans="1:11">
      <c r="A23" s="54" t="s">
        <v>717</v>
      </c>
      <c r="B23" s="54"/>
      <c r="C23" s="54"/>
      <c r="D23" s="55" t="s">
        <v>644</v>
      </c>
      <c r="E23" s="55"/>
      <c r="F23" s="55"/>
      <c r="G23" s="55"/>
      <c r="H23" s="55"/>
      <c r="I23" s="55"/>
      <c r="J23" s="55"/>
      <c r="K23" s="55"/>
    </row>
    <row r="24" s="47" customFormat="1" ht="30" customHeight="1" spans="1:11">
      <c r="A24" s="66" t="s">
        <v>718</v>
      </c>
      <c r="B24" s="67"/>
      <c r="C24" s="67"/>
      <c r="D24" s="67"/>
      <c r="E24" s="67"/>
      <c r="F24" s="67"/>
      <c r="G24" s="67"/>
      <c r="H24" s="68"/>
      <c r="I24" s="54" t="s">
        <v>719</v>
      </c>
      <c r="J24" s="54" t="s">
        <v>720</v>
      </c>
      <c r="K24" s="54" t="s">
        <v>721</v>
      </c>
    </row>
    <row r="25" s="46" customFormat="1" ht="35" customHeight="1" spans="1:11">
      <c r="A25" s="69"/>
      <c r="B25" s="70"/>
      <c r="C25" s="70"/>
      <c r="D25" s="70"/>
      <c r="E25" s="70"/>
      <c r="F25" s="70"/>
      <c r="G25" s="70"/>
      <c r="H25" s="71"/>
      <c r="I25" s="75">
        <v>100</v>
      </c>
      <c r="J25" s="75">
        <v>93.76</v>
      </c>
      <c r="K25" s="54" t="s">
        <v>722</v>
      </c>
    </row>
    <row r="26" s="46" customFormat="1" ht="94" customHeight="1" spans="1:11">
      <c r="A26" s="72" t="s">
        <v>723</v>
      </c>
      <c r="B26" s="73"/>
      <c r="C26" s="73"/>
      <c r="D26" s="73"/>
      <c r="E26" s="73"/>
      <c r="F26" s="73"/>
      <c r="G26" s="73"/>
      <c r="H26" s="73"/>
      <c r="I26" s="73"/>
      <c r="J26" s="73"/>
      <c r="K26" s="73"/>
    </row>
    <row r="27" s="45" customFormat="1" spans="1:11">
      <c r="A27" s="74" t="s">
        <v>724</v>
      </c>
      <c r="B27" s="74"/>
      <c r="C27" s="74"/>
      <c r="D27" s="74"/>
      <c r="E27" s="74"/>
      <c r="F27" s="74"/>
      <c r="G27" s="74"/>
      <c r="H27" s="74"/>
      <c r="I27" s="74"/>
      <c r="J27" s="74"/>
      <c r="K27" s="74"/>
    </row>
    <row r="28" s="45" customFormat="1" spans="1:11">
      <c r="A28" s="74" t="s">
        <v>725</v>
      </c>
      <c r="B28" s="74"/>
      <c r="C28" s="74"/>
      <c r="D28" s="74"/>
      <c r="E28" s="74"/>
      <c r="F28" s="74"/>
      <c r="G28" s="74"/>
      <c r="H28" s="74"/>
      <c r="I28" s="74"/>
      <c r="J28" s="74"/>
      <c r="K28" s="74"/>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24:H25"/>
    <mergeCell ref="A6:B10"/>
  </mergeCells>
  <pageMargins left="0.751388888888889" right="0.751388888888889" top="1" bottom="1" header="0.5" footer="0.5"/>
  <pageSetup paperSize="9" scale="51" orientation="portrait"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922</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38</v>
      </c>
      <c r="G7" s="53"/>
      <c r="H7" s="53">
        <v>5.33</v>
      </c>
      <c r="I7" s="75">
        <v>10</v>
      </c>
      <c r="J7" s="76">
        <v>0.1403</v>
      </c>
      <c r="K7" s="77">
        <v>1.4</v>
      </c>
    </row>
    <row r="8" s="46" customFormat="1" ht="30" customHeight="1" spans="1:11">
      <c r="A8" s="51"/>
      <c r="B8" s="51"/>
      <c r="C8" s="52" t="s">
        <v>697</v>
      </c>
      <c r="D8" s="53">
        <v>0</v>
      </c>
      <c r="E8" s="53"/>
      <c r="F8" s="53">
        <v>38</v>
      </c>
      <c r="G8" s="53"/>
      <c r="H8" s="53">
        <v>5.33</v>
      </c>
      <c r="I8" s="51"/>
      <c r="J8" s="76">
        <v>0.1403</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23" customHeight="1" spans="1:11">
      <c r="A12" s="54"/>
      <c r="B12" s="55" t="s">
        <v>923</v>
      </c>
      <c r="C12" s="55"/>
      <c r="D12" s="55"/>
      <c r="E12" s="55"/>
      <c r="F12" s="55"/>
      <c r="G12" s="55"/>
      <c r="H12" s="55" t="s">
        <v>924</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925</v>
      </c>
      <c r="E15" s="63" t="s">
        <v>647</v>
      </c>
      <c r="F15" s="63" t="s">
        <v>69</v>
      </c>
      <c r="G15" s="63" t="s">
        <v>648</v>
      </c>
      <c r="H15" s="63" t="s">
        <v>77</v>
      </c>
      <c r="I15" s="78">
        <v>15</v>
      </c>
      <c r="J15" s="78">
        <v>15</v>
      </c>
      <c r="K15" s="79" t="s">
        <v>644</v>
      </c>
    </row>
    <row r="16" s="45" customFormat="1" ht="38" customHeight="1" spans="1:11">
      <c r="A16" s="61" t="s">
        <v>643</v>
      </c>
      <c r="B16" s="65"/>
      <c r="C16" s="63" t="s">
        <v>645</v>
      </c>
      <c r="D16" s="64" t="s">
        <v>926</v>
      </c>
      <c r="E16" s="63" t="s">
        <v>647</v>
      </c>
      <c r="F16" s="63" t="s">
        <v>68</v>
      </c>
      <c r="G16" s="63" t="s">
        <v>648</v>
      </c>
      <c r="H16" s="63" t="s">
        <v>81</v>
      </c>
      <c r="I16" s="78">
        <v>15</v>
      </c>
      <c r="J16" s="78">
        <v>15</v>
      </c>
      <c r="K16" s="79" t="s">
        <v>644</v>
      </c>
    </row>
    <row r="17" s="45" customFormat="1" ht="38" customHeight="1" spans="1:11">
      <c r="A17" s="61" t="s">
        <v>643</v>
      </c>
      <c r="B17" s="65"/>
      <c r="C17" s="63" t="s">
        <v>645</v>
      </c>
      <c r="D17" s="64" t="s">
        <v>927</v>
      </c>
      <c r="E17" s="63" t="s">
        <v>647</v>
      </c>
      <c r="F17" s="63" t="s">
        <v>68</v>
      </c>
      <c r="G17" s="63" t="s">
        <v>648</v>
      </c>
      <c r="H17" s="63" t="s">
        <v>77</v>
      </c>
      <c r="I17" s="78">
        <v>20</v>
      </c>
      <c r="J17" s="78">
        <v>20</v>
      </c>
      <c r="K17" s="79" t="s">
        <v>644</v>
      </c>
    </row>
    <row r="18" s="45" customFormat="1" ht="38" customHeight="1" spans="1:11">
      <c r="A18" s="61" t="s">
        <v>664</v>
      </c>
      <c r="B18" s="65"/>
      <c r="C18" s="63" t="s">
        <v>793</v>
      </c>
      <c r="D18" s="64" t="s">
        <v>928</v>
      </c>
      <c r="E18" s="63" t="s">
        <v>647</v>
      </c>
      <c r="F18" s="63" t="s">
        <v>68</v>
      </c>
      <c r="G18" s="63" t="s">
        <v>747</v>
      </c>
      <c r="H18" s="63" t="s">
        <v>85</v>
      </c>
      <c r="I18" s="78">
        <v>15</v>
      </c>
      <c r="J18" s="78">
        <v>15</v>
      </c>
      <c r="K18" s="79" t="s">
        <v>644</v>
      </c>
    </row>
    <row r="19" s="45" customFormat="1" ht="38" customHeight="1" spans="1:11">
      <c r="A19" s="61" t="s">
        <v>664</v>
      </c>
      <c r="B19" s="65"/>
      <c r="C19" s="63" t="s">
        <v>793</v>
      </c>
      <c r="D19" s="64" t="s">
        <v>929</v>
      </c>
      <c r="E19" s="63" t="s">
        <v>647</v>
      </c>
      <c r="F19" s="63" t="s">
        <v>930</v>
      </c>
      <c r="G19" s="63" t="s">
        <v>670</v>
      </c>
      <c r="H19" s="63" t="s">
        <v>930</v>
      </c>
      <c r="I19" s="78">
        <v>15</v>
      </c>
      <c r="J19" s="78">
        <v>15</v>
      </c>
      <c r="K19" s="79" t="s">
        <v>644</v>
      </c>
    </row>
    <row r="20" s="45" customFormat="1" ht="38" customHeight="1" spans="1:11">
      <c r="A20" s="61" t="s">
        <v>674</v>
      </c>
      <c r="B20" s="65"/>
      <c r="C20" s="63" t="s">
        <v>714</v>
      </c>
      <c r="D20" s="64" t="s">
        <v>715</v>
      </c>
      <c r="E20" s="63" t="s">
        <v>647</v>
      </c>
      <c r="F20" s="63" t="s">
        <v>660</v>
      </c>
      <c r="G20" s="63" t="s">
        <v>661</v>
      </c>
      <c r="H20" s="63" t="s">
        <v>931</v>
      </c>
      <c r="I20" s="78">
        <v>10</v>
      </c>
      <c r="J20" s="78">
        <v>10</v>
      </c>
      <c r="K20" s="79" t="s">
        <v>644</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91.4</v>
      </c>
      <c r="K23" s="54" t="s">
        <v>722</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ageMargins left="0.751388888888889" right="0.751388888888889" top="1" bottom="1" header="0.5" footer="0.5"/>
  <pageSetup paperSize="9" scale="51" orientation="portrait"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932</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630.14</v>
      </c>
      <c r="G7" s="53"/>
      <c r="H7" s="53">
        <v>69.78</v>
      </c>
      <c r="I7" s="75">
        <v>10</v>
      </c>
      <c r="J7" s="76">
        <v>0.1107</v>
      </c>
      <c r="K7" s="77">
        <v>1.11</v>
      </c>
    </row>
    <row r="8" s="46" customFormat="1" ht="30" customHeight="1" spans="1:11">
      <c r="A8" s="51"/>
      <c r="B8" s="51"/>
      <c r="C8" s="52" t="s">
        <v>697</v>
      </c>
      <c r="D8" s="53">
        <v>0</v>
      </c>
      <c r="E8" s="53"/>
      <c r="F8" s="53">
        <v>630.14</v>
      </c>
      <c r="G8" s="53"/>
      <c r="H8" s="53">
        <v>69.78</v>
      </c>
      <c r="I8" s="51"/>
      <c r="J8" s="76">
        <v>0.1107</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67" customHeight="1" spans="1:11">
      <c r="A12" s="54"/>
      <c r="B12" s="55" t="s">
        <v>933</v>
      </c>
      <c r="C12" s="55"/>
      <c r="D12" s="55"/>
      <c r="E12" s="55"/>
      <c r="F12" s="55"/>
      <c r="G12" s="55"/>
      <c r="H12" s="55" t="s">
        <v>934</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46" customHeight="1" spans="1:11">
      <c r="A15" s="61" t="s">
        <v>643</v>
      </c>
      <c r="B15" s="62"/>
      <c r="C15" s="63" t="s">
        <v>645</v>
      </c>
      <c r="D15" s="64" t="s">
        <v>935</v>
      </c>
      <c r="E15" s="63" t="s">
        <v>710</v>
      </c>
      <c r="F15" s="63" t="s">
        <v>69</v>
      </c>
      <c r="G15" s="63" t="s">
        <v>648</v>
      </c>
      <c r="H15" s="63" t="s">
        <v>673</v>
      </c>
      <c r="I15" s="78">
        <v>10</v>
      </c>
      <c r="J15" s="78" t="s">
        <v>644</v>
      </c>
      <c r="K15" s="79" t="s">
        <v>936</v>
      </c>
    </row>
    <row r="16" s="45" customFormat="1" ht="38" customHeight="1" spans="1:11">
      <c r="A16" s="61" t="s">
        <v>643</v>
      </c>
      <c r="B16" s="65"/>
      <c r="C16" s="63" t="s">
        <v>645</v>
      </c>
      <c r="D16" s="64" t="s">
        <v>937</v>
      </c>
      <c r="E16" s="63" t="s">
        <v>710</v>
      </c>
      <c r="F16" s="63" t="s">
        <v>68</v>
      </c>
      <c r="G16" s="63" t="s">
        <v>648</v>
      </c>
      <c r="H16" s="63" t="s">
        <v>68</v>
      </c>
      <c r="I16" s="78">
        <v>10</v>
      </c>
      <c r="J16" s="78">
        <v>10</v>
      </c>
      <c r="K16" s="79" t="s">
        <v>644</v>
      </c>
    </row>
    <row r="17" s="45" customFormat="1" ht="38" customHeight="1" spans="1:11">
      <c r="A17" s="61" t="s">
        <v>643</v>
      </c>
      <c r="B17" s="65"/>
      <c r="C17" s="63" t="s">
        <v>657</v>
      </c>
      <c r="D17" s="64" t="s">
        <v>938</v>
      </c>
      <c r="E17" s="63" t="s">
        <v>672</v>
      </c>
      <c r="F17" s="63" t="s">
        <v>939</v>
      </c>
      <c r="G17" s="63" t="s">
        <v>661</v>
      </c>
      <c r="H17" s="63" t="s">
        <v>673</v>
      </c>
      <c r="I17" s="78">
        <v>10</v>
      </c>
      <c r="J17" s="78">
        <v>10</v>
      </c>
      <c r="K17" s="79" t="s">
        <v>644</v>
      </c>
    </row>
    <row r="18" s="45" customFormat="1" ht="38" customHeight="1" spans="1:11">
      <c r="A18" s="61" t="s">
        <v>643</v>
      </c>
      <c r="B18" s="65"/>
      <c r="C18" s="63" t="s">
        <v>657</v>
      </c>
      <c r="D18" s="64" t="s">
        <v>940</v>
      </c>
      <c r="E18" s="63" t="s">
        <v>672</v>
      </c>
      <c r="F18" s="63" t="s">
        <v>939</v>
      </c>
      <c r="G18" s="63" t="s">
        <v>661</v>
      </c>
      <c r="H18" s="63" t="s">
        <v>673</v>
      </c>
      <c r="I18" s="78">
        <v>10</v>
      </c>
      <c r="J18" s="78">
        <v>10</v>
      </c>
      <c r="K18" s="79" t="s">
        <v>644</v>
      </c>
    </row>
    <row r="19" s="45" customFormat="1" ht="38" customHeight="1" spans="1:11">
      <c r="A19" s="61" t="s">
        <v>643</v>
      </c>
      <c r="B19" s="65"/>
      <c r="C19" s="63" t="s">
        <v>657</v>
      </c>
      <c r="D19" s="64" t="s">
        <v>941</v>
      </c>
      <c r="E19" s="63" t="s">
        <v>647</v>
      </c>
      <c r="F19" s="63" t="s">
        <v>660</v>
      </c>
      <c r="G19" s="63" t="s">
        <v>661</v>
      </c>
      <c r="H19" s="63" t="s">
        <v>662</v>
      </c>
      <c r="I19" s="78">
        <v>10</v>
      </c>
      <c r="J19" s="78">
        <v>7</v>
      </c>
      <c r="K19" s="79" t="s">
        <v>644</v>
      </c>
    </row>
    <row r="20" s="45" customFormat="1" ht="49" customHeight="1" spans="1:11">
      <c r="A20" s="61" t="s">
        <v>664</v>
      </c>
      <c r="B20" s="65"/>
      <c r="C20" s="63" t="s">
        <v>712</v>
      </c>
      <c r="D20" s="64" t="s">
        <v>942</v>
      </c>
      <c r="E20" s="63" t="s">
        <v>710</v>
      </c>
      <c r="F20" s="63" t="s">
        <v>943</v>
      </c>
      <c r="G20" s="63" t="s">
        <v>661</v>
      </c>
      <c r="H20" s="63" t="s">
        <v>944</v>
      </c>
      <c r="I20" s="78">
        <v>15</v>
      </c>
      <c r="J20" s="78">
        <v>15</v>
      </c>
      <c r="K20" s="79" t="s">
        <v>644</v>
      </c>
    </row>
    <row r="21" s="45" customFormat="1" ht="38" customHeight="1" spans="1:11">
      <c r="A21" s="61" t="s">
        <v>664</v>
      </c>
      <c r="B21" s="65"/>
      <c r="C21" s="63" t="s">
        <v>793</v>
      </c>
      <c r="D21" s="64" t="s">
        <v>945</v>
      </c>
      <c r="E21" s="63" t="s">
        <v>710</v>
      </c>
      <c r="F21" s="63" t="s">
        <v>830</v>
      </c>
      <c r="G21" s="63" t="s">
        <v>661</v>
      </c>
      <c r="H21" s="63" t="s">
        <v>830</v>
      </c>
      <c r="I21" s="78">
        <v>15</v>
      </c>
      <c r="J21" s="78">
        <v>15</v>
      </c>
      <c r="K21" s="79" t="s">
        <v>644</v>
      </c>
    </row>
    <row r="22" s="45" customFormat="1" ht="38" customHeight="1" spans="1:11">
      <c r="A22" s="61" t="s">
        <v>674</v>
      </c>
      <c r="B22" s="65"/>
      <c r="C22" s="63" t="s">
        <v>714</v>
      </c>
      <c r="D22" s="64" t="s">
        <v>946</v>
      </c>
      <c r="E22" s="63" t="s">
        <v>647</v>
      </c>
      <c r="F22" s="63" t="s">
        <v>660</v>
      </c>
      <c r="G22" s="63" t="s">
        <v>661</v>
      </c>
      <c r="H22" s="63" t="s">
        <v>716</v>
      </c>
      <c r="I22" s="78">
        <v>10</v>
      </c>
      <c r="J22" s="78">
        <v>10</v>
      </c>
      <c r="K22" s="79" t="s">
        <v>644</v>
      </c>
    </row>
    <row r="23" s="47" customFormat="1" ht="67" customHeight="1" spans="1:11">
      <c r="A23" s="54" t="s">
        <v>717</v>
      </c>
      <c r="B23" s="54"/>
      <c r="C23" s="54"/>
      <c r="D23" s="55" t="s">
        <v>644</v>
      </c>
      <c r="E23" s="55"/>
      <c r="F23" s="55"/>
      <c r="G23" s="55"/>
      <c r="H23" s="55"/>
      <c r="I23" s="55"/>
      <c r="J23" s="55"/>
      <c r="K23" s="55"/>
    </row>
    <row r="24" s="47" customFormat="1" ht="30" customHeight="1" spans="1:11">
      <c r="A24" s="66" t="s">
        <v>718</v>
      </c>
      <c r="B24" s="67"/>
      <c r="C24" s="67"/>
      <c r="D24" s="67"/>
      <c r="E24" s="67"/>
      <c r="F24" s="67"/>
      <c r="G24" s="67"/>
      <c r="H24" s="68"/>
      <c r="I24" s="54" t="s">
        <v>719</v>
      </c>
      <c r="J24" s="54" t="s">
        <v>720</v>
      </c>
      <c r="K24" s="54" t="s">
        <v>721</v>
      </c>
    </row>
    <row r="25" s="46" customFormat="1" ht="35" customHeight="1" spans="1:11">
      <c r="A25" s="69"/>
      <c r="B25" s="70"/>
      <c r="C25" s="70"/>
      <c r="D25" s="70"/>
      <c r="E25" s="70"/>
      <c r="F25" s="70"/>
      <c r="G25" s="70"/>
      <c r="H25" s="71"/>
      <c r="I25" s="75">
        <v>100</v>
      </c>
      <c r="J25" s="75">
        <v>78.11</v>
      </c>
      <c r="K25" s="54" t="s">
        <v>947</v>
      </c>
    </row>
    <row r="26" s="46" customFormat="1" ht="94" customHeight="1" spans="1:11">
      <c r="A26" s="72" t="s">
        <v>723</v>
      </c>
      <c r="B26" s="73"/>
      <c r="C26" s="73"/>
      <c r="D26" s="73"/>
      <c r="E26" s="73"/>
      <c r="F26" s="73"/>
      <c r="G26" s="73"/>
      <c r="H26" s="73"/>
      <c r="I26" s="73"/>
      <c r="J26" s="73"/>
      <c r="K26" s="73"/>
    </row>
    <row r="27" s="45" customFormat="1" spans="1:11">
      <c r="A27" s="74" t="s">
        <v>724</v>
      </c>
      <c r="B27" s="74"/>
      <c r="C27" s="74"/>
      <c r="D27" s="74"/>
      <c r="E27" s="74"/>
      <c r="F27" s="74"/>
      <c r="G27" s="74"/>
      <c r="H27" s="74"/>
      <c r="I27" s="74"/>
      <c r="J27" s="74"/>
      <c r="K27" s="74"/>
    </row>
    <row r="28" s="45" customFormat="1" spans="1:11">
      <c r="A28" s="74" t="s">
        <v>725</v>
      </c>
      <c r="B28" s="74"/>
      <c r="C28" s="74"/>
      <c r="D28" s="74"/>
      <c r="E28" s="74"/>
      <c r="F28" s="74"/>
      <c r="G28" s="74"/>
      <c r="H28" s="74"/>
      <c r="I28" s="74"/>
      <c r="J28" s="74"/>
      <c r="K28" s="74"/>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24:H25"/>
    <mergeCell ref="A6:B10"/>
  </mergeCells>
  <pageMargins left="0.751388888888889" right="0.751388888888889" top="1" bottom="1" header="0.5" footer="0.5"/>
  <pageSetup paperSize="9" scale="51" orientation="portrait"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22.375"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948</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50</v>
      </c>
      <c r="G7" s="53"/>
      <c r="H7" s="53">
        <v>20</v>
      </c>
      <c r="I7" s="75">
        <v>10</v>
      </c>
      <c r="J7" s="76">
        <v>0.4</v>
      </c>
      <c r="K7" s="77">
        <v>4</v>
      </c>
    </row>
    <row r="8" s="46" customFormat="1" ht="30" customHeight="1" spans="1:11">
      <c r="A8" s="51"/>
      <c r="B8" s="51"/>
      <c r="C8" s="52" t="s">
        <v>697</v>
      </c>
      <c r="D8" s="53">
        <v>0</v>
      </c>
      <c r="E8" s="53"/>
      <c r="F8" s="53">
        <v>50</v>
      </c>
      <c r="G8" s="53"/>
      <c r="H8" s="53">
        <v>20</v>
      </c>
      <c r="I8" s="51"/>
      <c r="J8" s="76">
        <v>0.4</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78" customHeight="1" spans="1:11">
      <c r="A12" s="54"/>
      <c r="B12" s="55" t="s">
        <v>949</v>
      </c>
      <c r="C12" s="55"/>
      <c r="D12" s="55"/>
      <c r="E12" s="55"/>
      <c r="F12" s="55"/>
      <c r="G12" s="55"/>
      <c r="H12" s="55" t="s">
        <v>950</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951</v>
      </c>
      <c r="E15" s="63" t="s">
        <v>710</v>
      </c>
      <c r="F15" s="63" t="s">
        <v>68</v>
      </c>
      <c r="G15" s="63" t="s">
        <v>648</v>
      </c>
      <c r="H15" s="63" t="s">
        <v>68</v>
      </c>
      <c r="I15" s="78">
        <v>5</v>
      </c>
      <c r="J15" s="78">
        <v>5</v>
      </c>
      <c r="K15" s="79" t="s">
        <v>644</v>
      </c>
    </row>
    <row r="16" s="45" customFormat="1" ht="42.75" spans="1:11">
      <c r="A16" s="61" t="s">
        <v>643</v>
      </c>
      <c r="B16" s="65"/>
      <c r="C16" s="63" t="s">
        <v>645</v>
      </c>
      <c r="D16" s="64" t="s">
        <v>952</v>
      </c>
      <c r="E16" s="63" t="s">
        <v>647</v>
      </c>
      <c r="F16" s="63" t="s">
        <v>68</v>
      </c>
      <c r="G16" s="63" t="s">
        <v>648</v>
      </c>
      <c r="H16" s="63" t="s">
        <v>68</v>
      </c>
      <c r="I16" s="78">
        <v>5</v>
      </c>
      <c r="J16" s="78">
        <v>5</v>
      </c>
      <c r="K16" s="79" t="s">
        <v>644</v>
      </c>
    </row>
    <row r="17" s="45" customFormat="1" ht="64" customHeight="1" spans="1:11">
      <c r="A17" s="61" t="s">
        <v>643</v>
      </c>
      <c r="B17" s="65"/>
      <c r="C17" s="63" t="s">
        <v>645</v>
      </c>
      <c r="D17" s="64" t="s">
        <v>953</v>
      </c>
      <c r="E17" s="63" t="s">
        <v>647</v>
      </c>
      <c r="F17" s="63" t="s">
        <v>121</v>
      </c>
      <c r="G17" s="63" t="s">
        <v>648</v>
      </c>
      <c r="H17" s="63" t="s">
        <v>121</v>
      </c>
      <c r="I17" s="78">
        <v>10</v>
      </c>
      <c r="J17" s="78">
        <v>10</v>
      </c>
      <c r="K17" s="79" t="s">
        <v>644</v>
      </c>
    </row>
    <row r="18" s="45" customFormat="1" ht="38" customHeight="1" spans="1:11">
      <c r="A18" s="61" t="s">
        <v>643</v>
      </c>
      <c r="B18" s="65"/>
      <c r="C18" s="63" t="s">
        <v>645</v>
      </c>
      <c r="D18" s="64" t="s">
        <v>954</v>
      </c>
      <c r="E18" s="63" t="s">
        <v>647</v>
      </c>
      <c r="F18" s="63" t="s">
        <v>68</v>
      </c>
      <c r="G18" s="63" t="s">
        <v>648</v>
      </c>
      <c r="H18" s="63" t="s">
        <v>121</v>
      </c>
      <c r="I18" s="78">
        <v>10</v>
      </c>
      <c r="J18" s="78">
        <v>10</v>
      </c>
      <c r="K18" s="79" t="s">
        <v>644</v>
      </c>
    </row>
    <row r="19" s="45" customFormat="1" ht="38" customHeight="1" spans="1:11">
      <c r="A19" s="61" t="s">
        <v>643</v>
      </c>
      <c r="B19" s="65"/>
      <c r="C19" s="63" t="s">
        <v>645</v>
      </c>
      <c r="D19" s="64" t="s">
        <v>955</v>
      </c>
      <c r="E19" s="63" t="s">
        <v>647</v>
      </c>
      <c r="F19" s="63" t="s">
        <v>121</v>
      </c>
      <c r="G19" s="63" t="s">
        <v>648</v>
      </c>
      <c r="H19" s="63" t="s">
        <v>121</v>
      </c>
      <c r="I19" s="78">
        <v>10</v>
      </c>
      <c r="J19" s="78">
        <v>10</v>
      </c>
      <c r="K19" s="79" t="s">
        <v>644</v>
      </c>
    </row>
    <row r="20" s="45" customFormat="1" ht="71.25" spans="1:11">
      <c r="A20" s="61" t="s">
        <v>643</v>
      </c>
      <c r="B20" s="65"/>
      <c r="C20" s="63" t="s">
        <v>657</v>
      </c>
      <c r="D20" s="64" t="s">
        <v>956</v>
      </c>
      <c r="E20" s="63" t="s">
        <v>647</v>
      </c>
      <c r="F20" s="63" t="s">
        <v>77</v>
      </c>
      <c r="G20" s="63" t="s">
        <v>185</v>
      </c>
      <c r="H20" s="63" t="s">
        <v>77</v>
      </c>
      <c r="I20" s="78">
        <v>5</v>
      </c>
      <c r="J20" s="78">
        <v>5</v>
      </c>
      <c r="K20" s="79" t="s">
        <v>644</v>
      </c>
    </row>
    <row r="21" s="45" customFormat="1" ht="42.75" spans="1:11">
      <c r="A21" s="61" t="s">
        <v>643</v>
      </c>
      <c r="B21" s="65"/>
      <c r="C21" s="63" t="s">
        <v>657</v>
      </c>
      <c r="D21" s="64" t="s">
        <v>957</v>
      </c>
      <c r="E21" s="63" t="s">
        <v>647</v>
      </c>
      <c r="F21" s="63" t="s">
        <v>121</v>
      </c>
      <c r="G21" s="63" t="s">
        <v>648</v>
      </c>
      <c r="H21" s="63" t="s">
        <v>121</v>
      </c>
      <c r="I21" s="78">
        <v>5</v>
      </c>
      <c r="J21" s="78">
        <v>5</v>
      </c>
      <c r="K21" s="79" t="s">
        <v>644</v>
      </c>
    </row>
    <row r="22" s="45" customFormat="1" ht="38" customHeight="1" spans="1:11">
      <c r="A22" s="61" t="s">
        <v>664</v>
      </c>
      <c r="B22" s="65"/>
      <c r="C22" s="63" t="s">
        <v>712</v>
      </c>
      <c r="D22" s="64" t="s">
        <v>958</v>
      </c>
      <c r="E22" s="63" t="s">
        <v>647</v>
      </c>
      <c r="F22" s="63" t="s">
        <v>103</v>
      </c>
      <c r="G22" s="63" t="s">
        <v>661</v>
      </c>
      <c r="H22" s="63" t="s">
        <v>959</v>
      </c>
      <c r="I22" s="78">
        <v>15</v>
      </c>
      <c r="J22" s="78">
        <v>15</v>
      </c>
      <c r="K22" s="79" t="s">
        <v>644</v>
      </c>
    </row>
    <row r="23" s="45" customFormat="1" ht="38" customHeight="1" spans="1:11">
      <c r="A23" s="61" t="s">
        <v>664</v>
      </c>
      <c r="B23" s="65"/>
      <c r="C23" s="63" t="s">
        <v>712</v>
      </c>
      <c r="D23" s="64" t="s">
        <v>960</v>
      </c>
      <c r="E23" s="63" t="s">
        <v>647</v>
      </c>
      <c r="F23" s="63" t="s">
        <v>103</v>
      </c>
      <c r="G23" s="63" t="s">
        <v>661</v>
      </c>
      <c r="H23" s="63" t="s">
        <v>961</v>
      </c>
      <c r="I23" s="78">
        <v>15</v>
      </c>
      <c r="J23" s="78">
        <v>15</v>
      </c>
      <c r="K23" s="79" t="s">
        <v>644</v>
      </c>
    </row>
    <row r="24" s="45" customFormat="1" ht="38" customHeight="1" spans="1:11">
      <c r="A24" s="61" t="s">
        <v>674</v>
      </c>
      <c r="B24" s="65"/>
      <c r="C24" s="63" t="s">
        <v>714</v>
      </c>
      <c r="D24" s="64" t="s">
        <v>962</v>
      </c>
      <c r="E24" s="63" t="s">
        <v>647</v>
      </c>
      <c r="F24" s="63" t="s">
        <v>677</v>
      </c>
      <c r="G24" s="63" t="s">
        <v>661</v>
      </c>
      <c r="H24" s="63" t="s">
        <v>963</v>
      </c>
      <c r="I24" s="78">
        <v>10</v>
      </c>
      <c r="J24" s="78">
        <v>10</v>
      </c>
      <c r="K24" s="79" t="s">
        <v>644</v>
      </c>
    </row>
    <row r="25" s="47" customFormat="1" ht="67" customHeight="1" spans="1:11">
      <c r="A25" s="54" t="s">
        <v>717</v>
      </c>
      <c r="B25" s="54"/>
      <c r="C25" s="54"/>
      <c r="D25" s="55" t="s">
        <v>644</v>
      </c>
      <c r="E25" s="55"/>
      <c r="F25" s="55"/>
      <c r="G25" s="55"/>
      <c r="H25" s="55"/>
      <c r="I25" s="55"/>
      <c r="J25" s="55"/>
      <c r="K25" s="55"/>
    </row>
    <row r="26" s="47" customFormat="1" ht="30" customHeight="1" spans="1:11">
      <c r="A26" s="66" t="s">
        <v>718</v>
      </c>
      <c r="B26" s="67"/>
      <c r="C26" s="67"/>
      <c r="D26" s="67"/>
      <c r="E26" s="67"/>
      <c r="F26" s="67"/>
      <c r="G26" s="67"/>
      <c r="H26" s="68"/>
      <c r="I26" s="54" t="s">
        <v>719</v>
      </c>
      <c r="J26" s="54" t="s">
        <v>720</v>
      </c>
      <c r="K26" s="54" t="s">
        <v>721</v>
      </c>
    </row>
    <row r="27" s="46" customFormat="1" ht="35" customHeight="1" spans="1:11">
      <c r="A27" s="69"/>
      <c r="B27" s="70"/>
      <c r="C27" s="70"/>
      <c r="D27" s="70"/>
      <c r="E27" s="70"/>
      <c r="F27" s="70"/>
      <c r="G27" s="70"/>
      <c r="H27" s="71"/>
      <c r="I27" s="75">
        <v>100</v>
      </c>
      <c r="J27" s="75">
        <v>94</v>
      </c>
      <c r="K27" s="54" t="s">
        <v>722</v>
      </c>
    </row>
    <row r="28" s="46" customFormat="1" ht="94" customHeight="1" spans="1:11">
      <c r="A28" s="72" t="s">
        <v>723</v>
      </c>
      <c r="B28" s="73"/>
      <c r="C28" s="73"/>
      <c r="D28" s="73"/>
      <c r="E28" s="73"/>
      <c r="F28" s="73"/>
      <c r="G28" s="73"/>
      <c r="H28" s="73"/>
      <c r="I28" s="73"/>
      <c r="J28" s="73"/>
      <c r="K28" s="73"/>
    </row>
    <row r="29" s="45" customFormat="1" spans="1:11">
      <c r="A29" s="74" t="s">
        <v>724</v>
      </c>
      <c r="B29" s="74"/>
      <c r="C29" s="74"/>
      <c r="D29" s="74"/>
      <c r="E29" s="74"/>
      <c r="F29" s="74"/>
      <c r="G29" s="74"/>
      <c r="H29" s="74"/>
      <c r="I29" s="74"/>
      <c r="J29" s="74"/>
      <c r="K29" s="74"/>
    </row>
    <row r="30" s="45" customFormat="1" spans="1:11">
      <c r="A30" s="74" t="s">
        <v>725</v>
      </c>
      <c r="B30" s="74"/>
      <c r="C30" s="74"/>
      <c r="D30" s="74"/>
      <c r="E30" s="74"/>
      <c r="F30" s="74"/>
      <c r="G30" s="74"/>
      <c r="H30" s="74"/>
      <c r="I30" s="74"/>
      <c r="J30" s="74"/>
      <c r="K30" s="74"/>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3:H14"/>
    <mergeCell ref="I8:I10"/>
    <mergeCell ref="I13:I14"/>
    <mergeCell ref="J13:J14"/>
    <mergeCell ref="K8:K10"/>
    <mergeCell ref="K13:K14"/>
    <mergeCell ref="A26:H27"/>
    <mergeCell ref="A6:B10"/>
  </mergeCells>
  <pageMargins left="0.751388888888889" right="0.751388888888889" top="1" bottom="1" header="0.5" footer="0.5"/>
  <pageSetup paperSize="9" scale="49" orientation="portrait"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10" sqref="J10"/>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964</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1000</v>
      </c>
      <c r="G7" s="53"/>
      <c r="H7" s="53">
        <v>621.53</v>
      </c>
      <c r="I7" s="75">
        <v>10</v>
      </c>
      <c r="J7" s="76">
        <v>0.6215</v>
      </c>
      <c r="K7" s="77">
        <v>6.22</v>
      </c>
    </row>
    <row r="8" s="46" customFormat="1" ht="30" customHeight="1" spans="1:11">
      <c r="A8" s="51"/>
      <c r="B8" s="51"/>
      <c r="C8" s="52" t="s">
        <v>697</v>
      </c>
      <c r="D8" s="53">
        <v>0</v>
      </c>
      <c r="E8" s="53"/>
      <c r="F8" s="53" t="s">
        <v>644</v>
      </c>
      <c r="G8" s="53"/>
      <c r="H8" s="53" t="s">
        <v>644</v>
      </c>
      <c r="I8" s="51"/>
      <c r="J8" s="75">
        <v>0</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v>1000</v>
      </c>
      <c r="G10" s="53"/>
      <c r="H10" s="53">
        <v>621.53</v>
      </c>
      <c r="I10" s="51"/>
      <c r="J10" s="76">
        <v>0.6215</v>
      </c>
      <c r="K10" s="48"/>
    </row>
    <row r="11" s="45" customFormat="1" ht="26.4" customHeight="1" spans="1:11">
      <c r="A11" s="54" t="s">
        <v>700</v>
      </c>
      <c r="B11" s="50" t="s">
        <v>701</v>
      </c>
      <c r="C11" s="50"/>
      <c r="D11" s="50"/>
      <c r="E11" s="50"/>
      <c r="F11" s="50"/>
      <c r="G11" s="50"/>
      <c r="H11" s="50" t="s">
        <v>608</v>
      </c>
      <c r="I11" s="50"/>
      <c r="J11" s="50"/>
      <c r="K11" s="50"/>
    </row>
    <row r="12" s="45" customFormat="1" ht="66.65" customHeight="1" spans="1:11">
      <c r="A12" s="54"/>
      <c r="B12" s="55" t="s">
        <v>965</v>
      </c>
      <c r="C12" s="55"/>
      <c r="D12" s="55"/>
      <c r="E12" s="55"/>
      <c r="F12" s="55"/>
      <c r="G12" s="55"/>
      <c r="H12" s="55" t="s">
        <v>966</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967</v>
      </c>
      <c r="E15" s="63" t="s">
        <v>647</v>
      </c>
      <c r="F15" s="63" t="s">
        <v>716</v>
      </c>
      <c r="G15" s="63" t="s">
        <v>661</v>
      </c>
      <c r="H15" s="63" t="s">
        <v>667</v>
      </c>
      <c r="I15" s="78">
        <v>20</v>
      </c>
      <c r="J15" s="78">
        <v>20</v>
      </c>
      <c r="K15" s="79" t="s">
        <v>644</v>
      </c>
    </row>
    <row r="16" s="45" customFormat="1" ht="38" customHeight="1" spans="1:11">
      <c r="A16" s="61" t="s">
        <v>643</v>
      </c>
      <c r="B16" s="65"/>
      <c r="C16" s="63" t="s">
        <v>657</v>
      </c>
      <c r="D16" s="64" t="s">
        <v>968</v>
      </c>
      <c r="E16" s="63" t="s">
        <v>647</v>
      </c>
      <c r="F16" s="63" t="s">
        <v>667</v>
      </c>
      <c r="G16" s="63" t="s">
        <v>661</v>
      </c>
      <c r="H16" s="63" t="s">
        <v>667</v>
      </c>
      <c r="I16" s="78">
        <v>20</v>
      </c>
      <c r="J16" s="78">
        <v>20</v>
      </c>
      <c r="K16" s="79" t="s">
        <v>644</v>
      </c>
    </row>
    <row r="17" s="45" customFormat="1" ht="38" customHeight="1" spans="1:11">
      <c r="A17" s="61" t="s">
        <v>643</v>
      </c>
      <c r="B17" s="65"/>
      <c r="C17" s="63" t="s">
        <v>789</v>
      </c>
      <c r="D17" s="64" t="s">
        <v>969</v>
      </c>
      <c r="E17" s="63" t="s">
        <v>647</v>
      </c>
      <c r="F17" s="63" t="s">
        <v>133</v>
      </c>
      <c r="G17" s="63" t="s">
        <v>656</v>
      </c>
      <c r="H17" s="63" t="s">
        <v>103</v>
      </c>
      <c r="I17" s="78">
        <v>10</v>
      </c>
      <c r="J17" s="78">
        <v>10</v>
      </c>
      <c r="K17" s="79" t="s">
        <v>644</v>
      </c>
    </row>
    <row r="18" s="45" customFormat="1" ht="38" customHeight="1" spans="1:11">
      <c r="A18" s="61" t="s">
        <v>664</v>
      </c>
      <c r="B18" s="65"/>
      <c r="C18" s="63" t="s">
        <v>712</v>
      </c>
      <c r="D18" s="64" t="s">
        <v>970</v>
      </c>
      <c r="E18" s="63" t="s">
        <v>710</v>
      </c>
      <c r="F18" s="63" t="s">
        <v>830</v>
      </c>
      <c r="G18" s="63" t="s">
        <v>670</v>
      </c>
      <c r="H18" s="63" t="s">
        <v>69</v>
      </c>
      <c r="I18" s="78">
        <v>30</v>
      </c>
      <c r="J18" s="78">
        <v>30</v>
      </c>
      <c r="K18" s="79" t="s">
        <v>644</v>
      </c>
    </row>
    <row r="19" s="45" customFormat="1" ht="38" customHeight="1" spans="1:11">
      <c r="A19" s="61" t="s">
        <v>674</v>
      </c>
      <c r="B19" s="65"/>
      <c r="C19" s="63" t="s">
        <v>714</v>
      </c>
      <c r="D19" s="64" t="s">
        <v>971</v>
      </c>
      <c r="E19" s="63" t="s">
        <v>647</v>
      </c>
      <c r="F19" s="63" t="s">
        <v>677</v>
      </c>
      <c r="G19" s="63" t="s">
        <v>661</v>
      </c>
      <c r="H19" s="63" t="s">
        <v>660</v>
      </c>
      <c r="I19" s="78">
        <v>10</v>
      </c>
      <c r="J19" s="78">
        <v>10</v>
      </c>
      <c r="K19" s="79" t="s">
        <v>644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96.22</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972</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300</v>
      </c>
      <c r="E7" s="53"/>
      <c r="F7" s="53">
        <v>150</v>
      </c>
      <c r="G7" s="53"/>
      <c r="H7" s="53">
        <v>113.93</v>
      </c>
      <c r="I7" s="75">
        <v>10</v>
      </c>
      <c r="J7" s="76">
        <v>0.7595</v>
      </c>
      <c r="K7" s="77">
        <v>7.6</v>
      </c>
    </row>
    <row r="8" s="46" customFormat="1" ht="30" customHeight="1" spans="1:11">
      <c r="A8" s="51"/>
      <c r="B8" s="51"/>
      <c r="C8" s="52" t="s">
        <v>697</v>
      </c>
      <c r="D8" s="53">
        <v>300</v>
      </c>
      <c r="E8" s="53"/>
      <c r="F8" s="53">
        <v>150</v>
      </c>
      <c r="G8" s="53"/>
      <c r="H8" s="53">
        <v>113.93</v>
      </c>
      <c r="I8" s="51"/>
      <c r="J8" s="76">
        <v>0.7595</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50" customHeight="1" spans="1:11">
      <c r="A12" s="54"/>
      <c r="B12" s="55" t="s">
        <v>973</v>
      </c>
      <c r="C12" s="55"/>
      <c r="D12" s="55"/>
      <c r="E12" s="55"/>
      <c r="F12" s="55"/>
      <c r="G12" s="55"/>
      <c r="H12" s="55" t="s">
        <v>974</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975</v>
      </c>
      <c r="E15" s="63" t="s">
        <v>647</v>
      </c>
      <c r="F15" s="63" t="s">
        <v>667</v>
      </c>
      <c r="G15" s="63" t="s">
        <v>747</v>
      </c>
      <c r="H15" s="63" t="s">
        <v>976</v>
      </c>
      <c r="I15" s="78">
        <v>15</v>
      </c>
      <c r="J15" s="78">
        <v>15</v>
      </c>
      <c r="K15" s="79" t="s">
        <v>644</v>
      </c>
    </row>
    <row r="16" s="45" customFormat="1" ht="57" spans="1:11">
      <c r="A16" s="61" t="s">
        <v>643</v>
      </c>
      <c r="B16" s="65"/>
      <c r="C16" s="63" t="s">
        <v>645</v>
      </c>
      <c r="D16" s="64" t="s">
        <v>977</v>
      </c>
      <c r="E16" s="63" t="s">
        <v>672</v>
      </c>
      <c r="F16" s="63" t="s">
        <v>673</v>
      </c>
      <c r="G16" s="63" t="s">
        <v>747</v>
      </c>
      <c r="H16" s="63" t="s">
        <v>673</v>
      </c>
      <c r="I16" s="78">
        <v>15</v>
      </c>
      <c r="J16" s="78">
        <v>15</v>
      </c>
      <c r="K16" s="79" t="s">
        <v>644</v>
      </c>
    </row>
    <row r="17" s="45" customFormat="1" ht="57" spans="1:11">
      <c r="A17" s="61" t="s">
        <v>643</v>
      </c>
      <c r="B17" s="65"/>
      <c r="C17" s="63" t="s">
        <v>657</v>
      </c>
      <c r="D17" s="64" t="s">
        <v>978</v>
      </c>
      <c r="E17" s="63" t="s">
        <v>647</v>
      </c>
      <c r="F17" s="63" t="s">
        <v>660</v>
      </c>
      <c r="G17" s="63" t="s">
        <v>661</v>
      </c>
      <c r="H17" s="63" t="s">
        <v>667</v>
      </c>
      <c r="I17" s="78">
        <v>20</v>
      </c>
      <c r="J17" s="78">
        <v>20</v>
      </c>
      <c r="K17" s="79" t="s">
        <v>644</v>
      </c>
    </row>
    <row r="18" s="45" customFormat="1" ht="38" customHeight="1" spans="1:11">
      <c r="A18" s="61" t="s">
        <v>664</v>
      </c>
      <c r="B18" s="65"/>
      <c r="C18" s="63" t="s">
        <v>712</v>
      </c>
      <c r="D18" s="64" t="s">
        <v>979</v>
      </c>
      <c r="E18" s="63" t="s">
        <v>647</v>
      </c>
      <c r="F18" s="63" t="s">
        <v>85</v>
      </c>
      <c r="G18" s="63" t="s">
        <v>747</v>
      </c>
      <c r="H18" s="63" t="s">
        <v>85</v>
      </c>
      <c r="I18" s="78">
        <v>15</v>
      </c>
      <c r="J18" s="78">
        <v>15</v>
      </c>
      <c r="K18" s="79" t="s">
        <v>644</v>
      </c>
    </row>
    <row r="19" s="45" customFormat="1" ht="38" customHeight="1" spans="1:11">
      <c r="A19" s="61" t="s">
        <v>664</v>
      </c>
      <c r="B19" s="65"/>
      <c r="C19" s="63" t="s">
        <v>712</v>
      </c>
      <c r="D19" s="64" t="s">
        <v>980</v>
      </c>
      <c r="E19" s="63" t="s">
        <v>647</v>
      </c>
      <c r="F19" s="63" t="s">
        <v>87</v>
      </c>
      <c r="G19" s="63" t="s">
        <v>881</v>
      </c>
      <c r="H19" s="63" t="s">
        <v>81</v>
      </c>
      <c r="I19" s="78">
        <v>15</v>
      </c>
      <c r="J19" s="78">
        <v>15</v>
      </c>
      <c r="K19" s="79" t="s">
        <v>644</v>
      </c>
    </row>
    <row r="20" s="45" customFormat="1" ht="38" customHeight="1" spans="1:11">
      <c r="A20" s="61" t="s">
        <v>674</v>
      </c>
      <c r="B20" s="65"/>
      <c r="C20" s="63" t="s">
        <v>714</v>
      </c>
      <c r="D20" s="64" t="s">
        <v>981</v>
      </c>
      <c r="E20" s="63" t="s">
        <v>647</v>
      </c>
      <c r="F20" s="63" t="s">
        <v>660</v>
      </c>
      <c r="G20" s="63" t="s">
        <v>661</v>
      </c>
      <c r="H20" s="63" t="s">
        <v>660</v>
      </c>
      <c r="I20" s="78">
        <v>10</v>
      </c>
      <c r="J20" s="78">
        <v>10</v>
      </c>
      <c r="K20" s="79" t="s">
        <v>644</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97.6</v>
      </c>
      <c r="K23" s="54" t="s">
        <v>722</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ageMargins left="0.751388888888889" right="0.751388888888889" top="1" bottom="1" header="0.5" footer="0.5"/>
  <pageSetup paperSize="9" scale="51" orientation="portrait"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982</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102.9</v>
      </c>
      <c r="G7" s="53"/>
      <c r="H7" s="53">
        <v>32.74</v>
      </c>
      <c r="I7" s="75">
        <v>10</v>
      </c>
      <c r="J7" s="76">
        <v>0.3182</v>
      </c>
      <c r="K7" s="77">
        <v>3.18</v>
      </c>
    </row>
    <row r="8" s="46" customFormat="1" ht="30" customHeight="1" spans="1:11">
      <c r="A8" s="51"/>
      <c r="B8" s="51"/>
      <c r="C8" s="52" t="s">
        <v>697</v>
      </c>
      <c r="D8" s="53">
        <v>0</v>
      </c>
      <c r="E8" s="53"/>
      <c r="F8" s="53">
        <v>102.9</v>
      </c>
      <c r="G8" s="53"/>
      <c r="H8" s="53">
        <v>32.74</v>
      </c>
      <c r="I8" s="51"/>
      <c r="J8" s="76">
        <v>0.3182</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47" customHeight="1" spans="1:11">
      <c r="A12" s="54"/>
      <c r="B12" s="55" t="s">
        <v>983</v>
      </c>
      <c r="C12" s="55"/>
      <c r="D12" s="55"/>
      <c r="E12" s="55"/>
      <c r="F12" s="55"/>
      <c r="G12" s="55"/>
      <c r="H12" s="55" t="s">
        <v>984</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985</v>
      </c>
      <c r="E15" s="63" t="s">
        <v>647</v>
      </c>
      <c r="F15" s="63" t="s">
        <v>133</v>
      </c>
      <c r="G15" s="63" t="s">
        <v>881</v>
      </c>
      <c r="H15" s="63" t="s">
        <v>677</v>
      </c>
      <c r="I15" s="78">
        <v>20</v>
      </c>
      <c r="J15" s="78">
        <v>20</v>
      </c>
      <c r="K15" s="79" t="s">
        <v>644</v>
      </c>
    </row>
    <row r="16" s="45" customFormat="1" ht="38" customHeight="1" spans="1:11">
      <c r="A16" s="61" t="s">
        <v>643</v>
      </c>
      <c r="B16" s="65"/>
      <c r="C16" s="63" t="s">
        <v>645</v>
      </c>
      <c r="D16" s="64" t="s">
        <v>986</v>
      </c>
      <c r="E16" s="63" t="s">
        <v>647</v>
      </c>
      <c r="F16" s="63" t="s">
        <v>909</v>
      </c>
      <c r="G16" s="63" t="s">
        <v>656</v>
      </c>
      <c r="H16" s="63" t="s">
        <v>919</v>
      </c>
      <c r="I16" s="78">
        <v>20</v>
      </c>
      <c r="J16" s="78">
        <v>20</v>
      </c>
      <c r="K16" s="79" t="s">
        <v>644</v>
      </c>
    </row>
    <row r="17" s="45" customFormat="1" ht="61" customHeight="1" spans="1:11">
      <c r="A17" s="61" t="s">
        <v>643</v>
      </c>
      <c r="B17" s="65"/>
      <c r="C17" s="63" t="s">
        <v>789</v>
      </c>
      <c r="D17" s="64" t="s">
        <v>987</v>
      </c>
      <c r="E17" s="63" t="s">
        <v>710</v>
      </c>
      <c r="F17" s="63" t="s">
        <v>988</v>
      </c>
      <c r="G17" s="63" t="s">
        <v>670</v>
      </c>
      <c r="H17" s="64" t="s">
        <v>989</v>
      </c>
      <c r="I17" s="78">
        <v>10</v>
      </c>
      <c r="J17" s="78">
        <v>9</v>
      </c>
      <c r="K17" s="79" t="s">
        <v>990</v>
      </c>
    </row>
    <row r="18" s="45" customFormat="1" ht="38" customHeight="1" spans="1:11">
      <c r="A18" s="61" t="s">
        <v>664</v>
      </c>
      <c r="B18" s="65"/>
      <c r="C18" s="63" t="s">
        <v>712</v>
      </c>
      <c r="D18" s="64" t="s">
        <v>991</v>
      </c>
      <c r="E18" s="63" t="s">
        <v>647</v>
      </c>
      <c r="F18" s="63" t="s">
        <v>103</v>
      </c>
      <c r="G18" s="63" t="s">
        <v>661</v>
      </c>
      <c r="H18" s="63" t="s">
        <v>103</v>
      </c>
      <c r="I18" s="78">
        <v>30</v>
      </c>
      <c r="J18" s="78">
        <v>30</v>
      </c>
      <c r="K18" s="79" t="s">
        <v>644</v>
      </c>
    </row>
    <row r="19" s="45" customFormat="1" ht="38" customHeight="1" spans="1:11">
      <c r="A19" s="61" t="s">
        <v>674</v>
      </c>
      <c r="B19" s="65"/>
      <c r="C19" s="63" t="s">
        <v>714</v>
      </c>
      <c r="D19" s="64" t="s">
        <v>992</v>
      </c>
      <c r="E19" s="63" t="s">
        <v>647</v>
      </c>
      <c r="F19" s="63" t="s">
        <v>993</v>
      </c>
      <c r="G19" s="63" t="s">
        <v>661</v>
      </c>
      <c r="H19" s="63" t="s">
        <v>917</v>
      </c>
      <c r="I19" s="78">
        <v>10</v>
      </c>
      <c r="J19" s="78">
        <v>10</v>
      </c>
      <c r="K19" s="79" t="s">
        <v>644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92.18</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10" sqref="J10"/>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994</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2</v>
      </c>
      <c r="G7" s="53"/>
      <c r="H7" s="53">
        <v>2</v>
      </c>
      <c r="I7" s="75">
        <v>10</v>
      </c>
      <c r="J7" s="76">
        <v>1</v>
      </c>
      <c r="K7" s="77">
        <v>10</v>
      </c>
    </row>
    <row r="8" s="46" customFormat="1" ht="30" customHeight="1" spans="1:11">
      <c r="A8" s="51"/>
      <c r="B8" s="51"/>
      <c r="C8" s="52" t="s">
        <v>697</v>
      </c>
      <c r="D8" s="53">
        <v>0</v>
      </c>
      <c r="E8" s="53"/>
      <c r="F8" s="53" t="s">
        <v>644</v>
      </c>
      <c r="G8" s="53"/>
      <c r="H8" s="53" t="s">
        <v>644</v>
      </c>
      <c r="I8" s="51"/>
      <c r="J8" s="75">
        <v>0</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v>2</v>
      </c>
      <c r="G10" s="53"/>
      <c r="H10" s="53">
        <v>2</v>
      </c>
      <c r="I10" s="51"/>
      <c r="J10" s="76">
        <v>1</v>
      </c>
      <c r="K10" s="48"/>
    </row>
    <row r="11" s="45" customFormat="1" ht="26.4" customHeight="1" spans="1:11">
      <c r="A11" s="54" t="s">
        <v>700</v>
      </c>
      <c r="B11" s="50" t="s">
        <v>701</v>
      </c>
      <c r="C11" s="50"/>
      <c r="D11" s="50"/>
      <c r="E11" s="50"/>
      <c r="F11" s="50"/>
      <c r="G11" s="50"/>
      <c r="H11" s="50" t="s">
        <v>608</v>
      </c>
      <c r="I11" s="50"/>
      <c r="J11" s="50"/>
      <c r="K11" s="50"/>
    </row>
    <row r="12" s="45" customFormat="1" ht="66.65" customHeight="1" spans="1:11">
      <c r="A12" s="54"/>
      <c r="B12" s="55" t="s">
        <v>995</v>
      </c>
      <c r="C12" s="55"/>
      <c r="D12" s="55"/>
      <c r="E12" s="55"/>
      <c r="F12" s="55"/>
      <c r="G12" s="55"/>
      <c r="H12" s="55" t="s">
        <v>996</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997</v>
      </c>
      <c r="E15" s="63" t="s">
        <v>710</v>
      </c>
      <c r="F15" s="63" t="s">
        <v>69</v>
      </c>
      <c r="G15" s="63" t="s">
        <v>648</v>
      </c>
      <c r="H15" s="63" t="s">
        <v>69</v>
      </c>
      <c r="I15" s="78">
        <v>20</v>
      </c>
      <c r="J15" s="78">
        <v>20</v>
      </c>
      <c r="K15" s="79" t="s">
        <v>644</v>
      </c>
    </row>
    <row r="16" s="45" customFormat="1" ht="38" customHeight="1" spans="1:11">
      <c r="A16" s="61" t="s">
        <v>643</v>
      </c>
      <c r="B16" s="65"/>
      <c r="C16" s="63" t="s">
        <v>645</v>
      </c>
      <c r="D16" s="64" t="s">
        <v>998</v>
      </c>
      <c r="E16" s="63" t="s">
        <v>647</v>
      </c>
      <c r="F16" s="63" t="s">
        <v>999</v>
      </c>
      <c r="G16" s="63" t="s">
        <v>777</v>
      </c>
      <c r="H16" s="63" t="s">
        <v>739</v>
      </c>
      <c r="I16" s="78">
        <v>20</v>
      </c>
      <c r="J16" s="78">
        <v>20</v>
      </c>
      <c r="K16" s="79" t="s">
        <v>644</v>
      </c>
    </row>
    <row r="17" s="45" customFormat="1" ht="38" customHeight="1" spans="1:11">
      <c r="A17" s="61" t="s">
        <v>643</v>
      </c>
      <c r="B17" s="65"/>
      <c r="C17" s="63" t="s">
        <v>657</v>
      </c>
      <c r="D17" s="64" t="s">
        <v>1000</v>
      </c>
      <c r="E17" s="63" t="s">
        <v>647</v>
      </c>
      <c r="F17" s="63" t="s">
        <v>69</v>
      </c>
      <c r="G17" s="63" t="s">
        <v>648</v>
      </c>
      <c r="H17" s="63" t="s">
        <v>69</v>
      </c>
      <c r="I17" s="78">
        <v>10</v>
      </c>
      <c r="J17" s="78">
        <v>10</v>
      </c>
      <c r="K17" s="79" t="s">
        <v>644</v>
      </c>
    </row>
    <row r="18" s="45" customFormat="1" ht="38" customHeight="1" spans="1:11">
      <c r="A18" s="61" t="s">
        <v>664</v>
      </c>
      <c r="B18" s="65"/>
      <c r="C18" s="63" t="s">
        <v>712</v>
      </c>
      <c r="D18" s="64" t="s">
        <v>1001</v>
      </c>
      <c r="E18" s="63" t="s">
        <v>710</v>
      </c>
      <c r="F18" s="63" t="s">
        <v>1002</v>
      </c>
      <c r="G18" s="63" t="s">
        <v>670</v>
      </c>
      <c r="H18" s="63" t="s">
        <v>1002</v>
      </c>
      <c r="I18" s="78">
        <v>30</v>
      </c>
      <c r="J18" s="78">
        <v>30</v>
      </c>
      <c r="K18" s="79" t="s">
        <v>644</v>
      </c>
    </row>
    <row r="19" s="45" customFormat="1" ht="38" customHeight="1" spans="1:11">
      <c r="A19" s="61" t="s">
        <v>674</v>
      </c>
      <c r="B19" s="65"/>
      <c r="C19" s="63" t="s">
        <v>714</v>
      </c>
      <c r="D19" s="64" t="s">
        <v>859</v>
      </c>
      <c r="E19" s="63" t="s">
        <v>647</v>
      </c>
      <c r="F19" s="63" t="s">
        <v>677</v>
      </c>
      <c r="G19" s="63" t="s">
        <v>661</v>
      </c>
      <c r="H19" s="63" t="s">
        <v>993</v>
      </c>
      <c r="I19" s="78">
        <v>10</v>
      </c>
      <c r="J19" s="78">
        <v>10</v>
      </c>
      <c r="K19" s="79" t="s">
        <v>644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100</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37.525"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1003</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11</v>
      </c>
      <c r="E7" s="53"/>
      <c r="F7" s="53">
        <v>8.99</v>
      </c>
      <c r="G7" s="53"/>
      <c r="H7" s="53">
        <v>8.99</v>
      </c>
      <c r="I7" s="75">
        <v>10</v>
      </c>
      <c r="J7" s="76">
        <v>1</v>
      </c>
      <c r="K7" s="77">
        <v>10</v>
      </c>
    </row>
    <row r="8" s="46" customFormat="1" ht="30" customHeight="1" spans="1:11">
      <c r="A8" s="51"/>
      <c r="B8" s="51"/>
      <c r="C8" s="52" t="s">
        <v>697</v>
      </c>
      <c r="D8" s="53">
        <v>11</v>
      </c>
      <c r="E8" s="53"/>
      <c r="F8" s="53">
        <v>8.99</v>
      </c>
      <c r="G8" s="53"/>
      <c r="H8" s="53">
        <v>8.99</v>
      </c>
      <c r="I8" s="51"/>
      <c r="J8" s="76">
        <v>1</v>
      </c>
      <c r="K8" s="48"/>
    </row>
    <row r="9" s="46" customFormat="1" ht="30" customHeight="1" spans="1:11">
      <c r="A9" s="51"/>
      <c r="B9" s="51"/>
      <c r="C9" s="52" t="s">
        <v>698</v>
      </c>
      <c r="D9" s="53">
        <v>0</v>
      </c>
      <c r="E9" s="53"/>
      <c r="F9" s="53">
        <v>0</v>
      </c>
      <c r="G9" s="53"/>
      <c r="H9" s="53">
        <v>0</v>
      </c>
      <c r="I9" s="51"/>
      <c r="J9" s="75">
        <v>0</v>
      </c>
      <c r="K9" s="48"/>
    </row>
    <row r="10" s="46" customFormat="1" ht="30" customHeight="1" spans="1:11">
      <c r="A10" s="51"/>
      <c r="B10" s="51"/>
      <c r="C10" s="52" t="s">
        <v>699</v>
      </c>
      <c r="D10" s="53">
        <v>0</v>
      </c>
      <c r="E10" s="53"/>
      <c r="F10" s="53">
        <v>0</v>
      </c>
      <c r="G10" s="53"/>
      <c r="H10" s="53">
        <v>0</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44" customHeight="1" spans="1:11">
      <c r="A12" s="54"/>
      <c r="B12" s="55" t="s">
        <v>1004</v>
      </c>
      <c r="C12" s="55"/>
      <c r="D12" s="55"/>
      <c r="E12" s="55"/>
      <c r="F12" s="55"/>
      <c r="G12" s="55"/>
      <c r="H12" s="55" t="s">
        <v>1005</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57" spans="1:11">
      <c r="A15" s="61" t="s">
        <v>643</v>
      </c>
      <c r="B15" s="62"/>
      <c r="C15" s="63" t="s">
        <v>645</v>
      </c>
      <c r="D15" s="64" t="s">
        <v>1006</v>
      </c>
      <c r="E15" s="63" t="s">
        <v>647</v>
      </c>
      <c r="F15" s="63" t="s">
        <v>68</v>
      </c>
      <c r="G15" s="63" t="s">
        <v>747</v>
      </c>
      <c r="H15" s="63" t="s">
        <v>673</v>
      </c>
      <c r="I15" s="78">
        <v>0</v>
      </c>
      <c r="J15" s="78">
        <v>0</v>
      </c>
      <c r="K15" s="79" t="s">
        <v>1007</v>
      </c>
    </row>
    <row r="16" s="45" customFormat="1" ht="57" spans="1:11">
      <c r="A16" s="61" t="s">
        <v>643</v>
      </c>
      <c r="B16" s="65"/>
      <c r="C16" s="63" t="s">
        <v>645</v>
      </c>
      <c r="D16" s="64" t="s">
        <v>1008</v>
      </c>
      <c r="E16" s="63" t="s">
        <v>647</v>
      </c>
      <c r="F16" s="63" t="s">
        <v>167</v>
      </c>
      <c r="G16" s="63" t="s">
        <v>757</v>
      </c>
      <c r="H16" s="63" t="s">
        <v>673</v>
      </c>
      <c r="I16" s="78">
        <v>0</v>
      </c>
      <c r="J16" s="78">
        <v>0</v>
      </c>
      <c r="K16" s="79" t="s">
        <v>1007</v>
      </c>
    </row>
    <row r="17" s="45" customFormat="1" ht="57" spans="1:11">
      <c r="A17" s="61" t="s">
        <v>643</v>
      </c>
      <c r="B17" s="65"/>
      <c r="C17" s="63" t="s">
        <v>645</v>
      </c>
      <c r="D17" s="64" t="s">
        <v>1009</v>
      </c>
      <c r="E17" s="63" t="s">
        <v>647</v>
      </c>
      <c r="F17" s="63" t="s">
        <v>133</v>
      </c>
      <c r="G17" s="63" t="s">
        <v>648</v>
      </c>
      <c r="H17" s="63" t="s">
        <v>673</v>
      </c>
      <c r="I17" s="78">
        <v>0</v>
      </c>
      <c r="J17" s="78">
        <v>0</v>
      </c>
      <c r="K17" s="79" t="s">
        <v>1007</v>
      </c>
    </row>
    <row r="18" s="45" customFormat="1" ht="28.5" spans="1:11">
      <c r="A18" s="61" t="s">
        <v>643</v>
      </c>
      <c r="B18" s="65"/>
      <c r="C18" s="63" t="s">
        <v>645</v>
      </c>
      <c r="D18" s="64" t="s">
        <v>1010</v>
      </c>
      <c r="E18" s="63" t="s">
        <v>647</v>
      </c>
      <c r="F18" s="63" t="s">
        <v>667</v>
      </c>
      <c r="G18" s="63" t="s">
        <v>661</v>
      </c>
      <c r="H18" s="63" t="s">
        <v>667</v>
      </c>
      <c r="I18" s="78">
        <v>10</v>
      </c>
      <c r="J18" s="78">
        <v>10</v>
      </c>
      <c r="K18" s="79" t="s">
        <v>644</v>
      </c>
    </row>
    <row r="19" s="45" customFormat="1" ht="30" customHeight="1" spans="1:11">
      <c r="A19" s="61" t="s">
        <v>643</v>
      </c>
      <c r="B19" s="65"/>
      <c r="C19" s="63" t="s">
        <v>645</v>
      </c>
      <c r="D19" s="64" t="s">
        <v>1011</v>
      </c>
      <c r="E19" s="63" t="s">
        <v>647</v>
      </c>
      <c r="F19" s="63" t="s">
        <v>1012</v>
      </c>
      <c r="G19" s="63" t="s">
        <v>1013</v>
      </c>
      <c r="H19" s="63" t="s">
        <v>1014</v>
      </c>
      <c r="I19" s="78">
        <v>10</v>
      </c>
      <c r="J19" s="78">
        <v>10</v>
      </c>
      <c r="K19" s="79" t="s">
        <v>644</v>
      </c>
    </row>
    <row r="20" s="45" customFormat="1" ht="27" customHeight="1" spans="1:11">
      <c r="A20" s="61" t="s">
        <v>643</v>
      </c>
      <c r="B20" s="65"/>
      <c r="C20" s="63" t="s">
        <v>645</v>
      </c>
      <c r="D20" s="64" t="s">
        <v>1015</v>
      </c>
      <c r="E20" s="63" t="s">
        <v>647</v>
      </c>
      <c r="F20" s="63" t="s">
        <v>1016</v>
      </c>
      <c r="G20" s="63" t="s">
        <v>747</v>
      </c>
      <c r="H20" s="63" t="s">
        <v>1017</v>
      </c>
      <c r="I20" s="78">
        <v>10</v>
      </c>
      <c r="J20" s="78">
        <v>10</v>
      </c>
      <c r="K20" s="79" t="s">
        <v>644</v>
      </c>
    </row>
    <row r="21" s="45" customFormat="1" ht="28.5" spans="1:11">
      <c r="A21" s="61" t="s">
        <v>643</v>
      </c>
      <c r="B21" s="65"/>
      <c r="C21" s="63" t="s">
        <v>645</v>
      </c>
      <c r="D21" s="64" t="s">
        <v>1018</v>
      </c>
      <c r="E21" s="63" t="s">
        <v>647</v>
      </c>
      <c r="F21" s="63" t="s">
        <v>135</v>
      </c>
      <c r="G21" s="63" t="s">
        <v>1019</v>
      </c>
      <c r="H21" s="63" t="s">
        <v>1020</v>
      </c>
      <c r="I21" s="78">
        <v>20</v>
      </c>
      <c r="J21" s="78">
        <v>20</v>
      </c>
      <c r="K21" s="79" t="s">
        <v>644</v>
      </c>
    </row>
    <row r="22" s="45" customFormat="1" ht="57" spans="1:11">
      <c r="A22" s="61" t="s">
        <v>643</v>
      </c>
      <c r="B22" s="65"/>
      <c r="C22" s="63" t="s">
        <v>657</v>
      </c>
      <c r="D22" s="64" t="s">
        <v>1021</v>
      </c>
      <c r="E22" s="63" t="s">
        <v>647</v>
      </c>
      <c r="F22" s="63" t="s">
        <v>1022</v>
      </c>
      <c r="G22" s="63" t="s">
        <v>661</v>
      </c>
      <c r="H22" s="63" t="s">
        <v>673</v>
      </c>
      <c r="I22" s="78">
        <v>0</v>
      </c>
      <c r="J22" s="78">
        <v>0</v>
      </c>
      <c r="K22" s="79" t="s">
        <v>1007</v>
      </c>
    </row>
    <row r="23" s="45" customFormat="1" ht="57" spans="1:11">
      <c r="A23" s="61" t="s">
        <v>643</v>
      </c>
      <c r="B23" s="65"/>
      <c r="C23" s="63" t="s">
        <v>657</v>
      </c>
      <c r="D23" s="64" t="s">
        <v>1023</v>
      </c>
      <c r="E23" s="63" t="s">
        <v>710</v>
      </c>
      <c r="F23" s="63" t="s">
        <v>667</v>
      </c>
      <c r="G23" s="63" t="s">
        <v>661</v>
      </c>
      <c r="H23" s="63" t="s">
        <v>673</v>
      </c>
      <c r="I23" s="78">
        <v>0</v>
      </c>
      <c r="J23" s="78">
        <v>0</v>
      </c>
      <c r="K23" s="79" t="s">
        <v>1007</v>
      </c>
    </row>
    <row r="24" s="45" customFormat="1" ht="57" spans="1:11">
      <c r="A24" s="61" t="s">
        <v>643</v>
      </c>
      <c r="B24" s="65"/>
      <c r="C24" s="63" t="s">
        <v>789</v>
      </c>
      <c r="D24" s="64" t="s">
        <v>1024</v>
      </c>
      <c r="E24" s="63" t="s">
        <v>672</v>
      </c>
      <c r="F24" s="63" t="s">
        <v>133</v>
      </c>
      <c r="G24" s="63" t="s">
        <v>656</v>
      </c>
      <c r="H24" s="63" t="s">
        <v>673</v>
      </c>
      <c r="I24" s="78">
        <v>0</v>
      </c>
      <c r="J24" s="78">
        <v>0</v>
      </c>
      <c r="K24" s="79" t="s">
        <v>1007</v>
      </c>
    </row>
    <row r="25" s="45" customFormat="1" ht="57" spans="1:11">
      <c r="A25" s="61" t="s">
        <v>664</v>
      </c>
      <c r="B25" s="65"/>
      <c r="C25" s="63" t="s">
        <v>712</v>
      </c>
      <c r="D25" s="64" t="s">
        <v>1025</v>
      </c>
      <c r="E25" s="63" t="s">
        <v>710</v>
      </c>
      <c r="F25" s="63" t="s">
        <v>667</v>
      </c>
      <c r="G25" s="63" t="s">
        <v>661</v>
      </c>
      <c r="H25" s="63" t="s">
        <v>673</v>
      </c>
      <c r="I25" s="78">
        <v>0</v>
      </c>
      <c r="J25" s="78">
        <v>0</v>
      </c>
      <c r="K25" s="79" t="s">
        <v>1007</v>
      </c>
    </row>
    <row r="26" s="45" customFormat="1" ht="28.5" spans="1:11">
      <c r="A26" s="61" t="s">
        <v>664</v>
      </c>
      <c r="B26" s="65"/>
      <c r="C26" s="63" t="s">
        <v>712</v>
      </c>
      <c r="D26" s="64" t="s">
        <v>1026</v>
      </c>
      <c r="E26" s="63" t="s">
        <v>710</v>
      </c>
      <c r="F26" s="63" t="s">
        <v>667</v>
      </c>
      <c r="G26" s="63" t="s">
        <v>661</v>
      </c>
      <c r="H26" s="63" t="s">
        <v>667</v>
      </c>
      <c r="I26" s="78">
        <v>30</v>
      </c>
      <c r="J26" s="78">
        <v>30</v>
      </c>
      <c r="K26" s="79" t="s">
        <v>644</v>
      </c>
    </row>
    <row r="27" s="45" customFormat="1" ht="57" spans="1:11">
      <c r="A27" s="61" t="s">
        <v>674</v>
      </c>
      <c r="B27" s="65"/>
      <c r="C27" s="63" t="s">
        <v>714</v>
      </c>
      <c r="D27" s="64" t="s">
        <v>714</v>
      </c>
      <c r="E27" s="63" t="s">
        <v>647</v>
      </c>
      <c r="F27" s="63" t="s">
        <v>677</v>
      </c>
      <c r="G27" s="63" t="s">
        <v>661</v>
      </c>
      <c r="H27" s="63" t="s">
        <v>673</v>
      </c>
      <c r="I27" s="78">
        <v>0</v>
      </c>
      <c r="J27" s="78">
        <v>0</v>
      </c>
      <c r="K27" s="79" t="s">
        <v>1007</v>
      </c>
    </row>
    <row r="28" s="45" customFormat="1" ht="38" customHeight="1" spans="1:11">
      <c r="A28" s="61" t="s">
        <v>674</v>
      </c>
      <c r="B28" s="65"/>
      <c r="C28" s="63" t="s">
        <v>714</v>
      </c>
      <c r="D28" s="64" t="s">
        <v>714</v>
      </c>
      <c r="E28" s="63" t="s">
        <v>647</v>
      </c>
      <c r="F28" s="63" t="s">
        <v>677</v>
      </c>
      <c r="G28" s="63" t="s">
        <v>661</v>
      </c>
      <c r="H28" s="63" t="s">
        <v>667</v>
      </c>
      <c r="I28" s="78">
        <v>10</v>
      </c>
      <c r="J28" s="78">
        <v>10</v>
      </c>
      <c r="K28" s="79" t="s">
        <v>644</v>
      </c>
    </row>
    <row r="29" s="47" customFormat="1" ht="67" customHeight="1" spans="1:11">
      <c r="A29" s="54" t="s">
        <v>717</v>
      </c>
      <c r="B29" s="54"/>
      <c r="C29" s="54"/>
      <c r="D29" s="55" t="s">
        <v>1027</v>
      </c>
      <c r="E29" s="55"/>
      <c r="F29" s="55"/>
      <c r="G29" s="55"/>
      <c r="H29" s="55"/>
      <c r="I29" s="55"/>
      <c r="J29" s="55"/>
      <c r="K29" s="55"/>
    </row>
    <row r="30" s="47" customFormat="1" ht="30" customHeight="1" spans="1:11">
      <c r="A30" s="66" t="s">
        <v>718</v>
      </c>
      <c r="B30" s="67"/>
      <c r="C30" s="67"/>
      <c r="D30" s="67"/>
      <c r="E30" s="67"/>
      <c r="F30" s="67"/>
      <c r="G30" s="67"/>
      <c r="H30" s="68"/>
      <c r="I30" s="54" t="s">
        <v>719</v>
      </c>
      <c r="J30" s="54" t="s">
        <v>720</v>
      </c>
      <c r="K30" s="54" t="s">
        <v>721</v>
      </c>
    </row>
    <row r="31" s="46" customFormat="1" ht="35" customHeight="1" spans="1:11">
      <c r="A31" s="69"/>
      <c r="B31" s="70"/>
      <c r="C31" s="70"/>
      <c r="D31" s="70"/>
      <c r="E31" s="70"/>
      <c r="F31" s="70"/>
      <c r="G31" s="70"/>
      <c r="H31" s="71"/>
      <c r="I31" s="75">
        <v>100</v>
      </c>
      <c r="J31" s="75">
        <v>100</v>
      </c>
      <c r="K31" s="54" t="s">
        <v>722</v>
      </c>
    </row>
    <row r="32" s="46" customFormat="1" ht="94" customHeight="1" spans="1:11">
      <c r="A32" s="72" t="s">
        <v>723</v>
      </c>
      <c r="B32" s="73"/>
      <c r="C32" s="73"/>
      <c r="D32" s="73"/>
      <c r="E32" s="73"/>
      <c r="F32" s="73"/>
      <c r="G32" s="73"/>
      <c r="H32" s="73"/>
      <c r="I32" s="73"/>
      <c r="J32" s="73"/>
      <c r="K32" s="73"/>
    </row>
    <row r="33" s="45" customFormat="1" spans="1:11">
      <c r="A33" s="74" t="s">
        <v>724</v>
      </c>
      <c r="B33" s="74"/>
      <c r="C33" s="74"/>
      <c r="D33" s="74"/>
      <c r="E33" s="74"/>
      <c r="F33" s="74"/>
      <c r="G33" s="74"/>
      <c r="H33" s="74"/>
      <c r="I33" s="74"/>
      <c r="J33" s="74"/>
      <c r="K33" s="74"/>
    </row>
    <row r="34" s="45" customFormat="1" spans="1:11">
      <c r="A34" s="74" t="s">
        <v>725</v>
      </c>
      <c r="B34" s="74"/>
      <c r="C34" s="74"/>
      <c r="D34" s="74"/>
      <c r="E34" s="74"/>
      <c r="F34" s="74"/>
      <c r="G34" s="74"/>
      <c r="H34" s="74"/>
      <c r="I34" s="74"/>
      <c r="J34" s="74"/>
      <c r="K34" s="74"/>
    </row>
  </sheetData>
  <mergeCells count="5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3:H14"/>
    <mergeCell ref="I8:I10"/>
    <mergeCell ref="I13:I14"/>
    <mergeCell ref="J13:J14"/>
    <mergeCell ref="K8:K10"/>
    <mergeCell ref="K13:K14"/>
    <mergeCell ref="A30:H31"/>
    <mergeCell ref="A6:B10"/>
  </mergeCells>
  <printOptions horizontalCentered="1"/>
  <pageMargins left="0.751388888888889" right="0.751388888888889" top="1" bottom="1" header="0.5" footer="0.5"/>
  <pageSetup paperSize="9" scale="41" orientation="portrait" horizont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10" sqref="J10"/>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1028</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2.98</v>
      </c>
      <c r="G7" s="53"/>
      <c r="H7" s="53">
        <v>2.98</v>
      </c>
      <c r="I7" s="75">
        <v>10</v>
      </c>
      <c r="J7" s="76">
        <v>1</v>
      </c>
      <c r="K7" s="77">
        <v>10</v>
      </c>
    </row>
    <row r="8" s="46" customFormat="1" ht="30" customHeight="1" spans="1:11">
      <c r="A8" s="51"/>
      <c r="B8" s="51"/>
      <c r="C8" s="52" t="s">
        <v>697</v>
      </c>
      <c r="D8" s="53">
        <v>0</v>
      </c>
      <c r="E8" s="53"/>
      <c r="F8" s="53" t="s">
        <v>644</v>
      </c>
      <c r="G8" s="53"/>
      <c r="H8" s="53" t="s">
        <v>644</v>
      </c>
      <c r="I8" s="51"/>
      <c r="J8" s="75">
        <v>0</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v>2.98</v>
      </c>
      <c r="G10" s="53"/>
      <c r="H10" s="53">
        <v>2.98</v>
      </c>
      <c r="I10" s="51"/>
      <c r="J10" s="76">
        <v>1</v>
      </c>
      <c r="K10" s="48"/>
    </row>
    <row r="11" s="45" customFormat="1" ht="26.4" customHeight="1" spans="1:11">
      <c r="A11" s="54" t="s">
        <v>700</v>
      </c>
      <c r="B11" s="50" t="s">
        <v>701</v>
      </c>
      <c r="C11" s="50"/>
      <c r="D11" s="50"/>
      <c r="E11" s="50"/>
      <c r="F11" s="50"/>
      <c r="G11" s="50"/>
      <c r="H11" s="50" t="s">
        <v>608</v>
      </c>
      <c r="I11" s="50"/>
      <c r="J11" s="50"/>
      <c r="K11" s="50"/>
    </row>
    <row r="12" s="45" customFormat="1" ht="158" customHeight="1" spans="1:11">
      <c r="A12" s="54"/>
      <c r="B12" s="55" t="s">
        <v>1029</v>
      </c>
      <c r="C12" s="55"/>
      <c r="D12" s="55"/>
      <c r="E12" s="55"/>
      <c r="F12" s="55"/>
      <c r="G12" s="55"/>
      <c r="H12" s="55" t="s">
        <v>1030</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1031</v>
      </c>
      <c r="E15" s="63" t="s">
        <v>647</v>
      </c>
      <c r="F15" s="63" t="s">
        <v>89</v>
      </c>
      <c r="G15" s="63" t="s">
        <v>648</v>
      </c>
      <c r="H15" s="63" t="s">
        <v>89</v>
      </c>
      <c r="I15" s="78">
        <v>20</v>
      </c>
      <c r="J15" s="78">
        <v>20</v>
      </c>
      <c r="K15" s="79" t="s">
        <v>644</v>
      </c>
    </row>
    <row r="16" s="45" customFormat="1" ht="38" customHeight="1" spans="1:11">
      <c r="A16" s="61" t="s">
        <v>643</v>
      </c>
      <c r="B16" s="65"/>
      <c r="C16" s="63" t="s">
        <v>645</v>
      </c>
      <c r="D16" s="64" t="s">
        <v>998</v>
      </c>
      <c r="E16" s="63" t="s">
        <v>647</v>
      </c>
      <c r="F16" s="63" t="s">
        <v>999</v>
      </c>
      <c r="G16" s="63" t="s">
        <v>777</v>
      </c>
      <c r="H16" s="63" t="s">
        <v>739</v>
      </c>
      <c r="I16" s="78">
        <v>20</v>
      </c>
      <c r="J16" s="78">
        <v>20</v>
      </c>
      <c r="K16" s="79" t="s">
        <v>644</v>
      </c>
    </row>
    <row r="17" s="45" customFormat="1" ht="38" customHeight="1" spans="1:11">
      <c r="A17" s="61" t="s">
        <v>643</v>
      </c>
      <c r="B17" s="65"/>
      <c r="C17" s="63" t="s">
        <v>657</v>
      </c>
      <c r="D17" s="64" t="s">
        <v>1000</v>
      </c>
      <c r="E17" s="63" t="s">
        <v>647</v>
      </c>
      <c r="F17" s="63" t="s">
        <v>77</v>
      </c>
      <c r="G17" s="63" t="s">
        <v>648</v>
      </c>
      <c r="H17" s="63" t="s">
        <v>85</v>
      </c>
      <c r="I17" s="78">
        <v>10</v>
      </c>
      <c r="J17" s="78">
        <v>10</v>
      </c>
      <c r="K17" s="79" t="s">
        <v>644</v>
      </c>
    </row>
    <row r="18" s="45" customFormat="1" ht="38" customHeight="1" spans="1:11">
      <c r="A18" s="61" t="s">
        <v>664</v>
      </c>
      <c r="B18" s="65"/>
      <c r="C18" s="63" t="s">
        <v>712</v>
      </c>
      <c r="D18" s="64" t="s">
        <v>1001</v>
      </c>
      <c r="E18" s="63" t="s">
        <v>710</v>
      </c>
      <c r="F18" s="63" t="s">
        <v>782</v>
      </c>
      <c r="G18" s="63" t="s">
        <v>651</v>
      </c>
      <c r="H18" s="63" t="s">
        <v>782</v>
      </c>
      <c r="I18" s="78">
        <v>30</v>
      </c>
      <c r="J18" s="78">
        <v>30</v>
      </c>
      <c r="K18" s="79" t="s">
        <v>644</v>
      </c>
    </row>
    <row r="19" s="45" customFormat="1" ht="38" customHeight="1" spans="1:11">
      <c r="A19" s="61" t="s">
        <v>674</v>
      </c>
      <c r="B19" s="65"/>
      <c r="C19" s="63" t="s">
        <v>714</v>
      </c>
      <c r="D19" s="64" t="s">
        <v>859</v>
      </c>
      <c r="E19" s="63" t="s">
        <v>647</v>
      </c>
      <c r="F19" s="63" t="s">
        <v>677</v>
      </c>
      <c r="G19" s="63" t="s">
        <v>661</v>
      </c>
      <c r="H19" s="63" t="s">
        <v>993</v>
      </c>
      <c r="I19" s="78">
        <v>10</v>
      </c>
      <c r="J19" s="78">
        <v>10</v>
      </c>
      <c r="K19" s="79" t="s">
        <v>644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100</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10" sqref="J10"/>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1032</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0.67</v>
      </c>
      <c r="G7" s="53"/>
      <c r="H7" s="53">
        <v>0.67</v>
      </c>
      <c r="I7" s="75">
        <v>10</v>
      </c>
      <c r="J7" s="76">
        <v>1</v>
      </c>
      <c r="K7" s="77">
        <v>10</v>
      </c>
    </row>
    <row r="8" s="46" customFormat="1" ht="30" customHeight="1" spans="1:11">
      <c r="A8" s="51"/>
      <c r="B8" s="51"/>
      <c r="C8" s="52" t="s">
        <v>697</v>
      </c>
      <c r="D8" s="53">
        <v>0</v>
      </c>
      <c r="E8" s="53"/>
      <c r="F8" s="53" t="s">
        <v>644</v>
      </c>
      <c r="G8" s="53"/>
      <c r="H8" s="53" t="s">
        <v>644</v>
      </c>
      <c r="I8" s="51"/>
      <c r="J8" s="75">
        <v>0</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v>0.67</v>
      </c>
      <c r="G10" s="53"/>
      <c r="H10" s="53">
        <v>0.67</v>
      </c>
      <c r="I10" s="51"/>
      <c r="J10" s="76">
        <v>1</v>
      </c>
      <c r="K10" s="48"/>
    </row>
    <row r="11" s="45" customFormat="1" ht="26.4" customHeight="1" spans="1:11">
      <c r="A11" s="54" t="s">
        <v>700</v>
      </c>
      <c r="B11" s="50" t="s">
        <v>701</v>
      </c>
      <c r="C11" s="50"/>
      <c r="D11" s="50"/>
      <c r="E11" s="50"/>
      <c r="F11" s="50"/>
      <c r="G11" s="50"/>
      <c r="H11" s="50" t="s">
        <v>608</v>
      </c>
      <c r="I11" s="50"/>
      <c r="J11" s="50"/>
      <c r="K11" s="50"/>
    </row>
    <row r="12" s="45" customFormat="1" ht="171" customHeight="1" spans="1:11">
      <c r="A12" s="54"/>
      <c r="B12" s="55" t="s">
        <v>1033</v>
      </c>
      <c r="C12" s="55"/>
      <c r="D12" s="55"/>
      <c r="E12" s="55"/>
      <c r="F12" s="55"/>
      <c r="G12" s="55"/>
      <c r="H12" s="55" t="s">
        <v>1034</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1035</v>
      </c>
      <c r="E15" s="63" t="s">
        <v>647</v>
      </c>
      <c r="F15" s="63" t="s">
        <v>68</v>
      </c>
      <c r="G15" s="63" t="s">
        <v>736</v>
      </c>
      <c r="H15" s="63" t="s">
        <v>68</v>
      </c>
      <c r="I15" s="78">
        <v>25</v>
      </c>
      <c r="J15" s="78">
        <v>25</v>
      </c>
      <c r="K15" s="79" t="s">
        <v>644</v>
      </c>
    </row>
    <row r="16" s="45" customFormat="1" ht="38" customHeight="1" spans="1:11">
      <c r="A16" s="61" t="s">
        <v>643</v>
      </c>
      <c r="B16" s="65"/>
      <c r="C16" s="63" t="s">
        <v>789</v>
      </c>
      <c r="D16" s="64" t="s">
        <v>1036</v>
      </c>
      <c r="E16" s="63" t="s">
        <v>710</v>
      </c>
      <c r="F16" s="63" t="s">
        <v>1037</v>
      </c>
      <c r="G16" s="63" t="s">
        <v>661</v>
      </c>
      <c r="H16" s="64" t="s">
        <v>1038</v>
      </c>
      <c r="I16" s="78">
        <v>25</v>
      </c>
      <c r="J16" s="78">
        <v>25</v>
      </c>
      <c r="K16" s="79" t="s">
        <v>644</v>
      </c>
    </row>
    <row r="17" s="45" customFormat="1" ht="38" customHeight="1" spans="1:11">
      <c r="A17" s="61" t="s">
        <v>664</v>
      </c>
      <c r="B17" s="65"/>
      <c r="C17" s="63" t="s">
        <v>712</v>
      </c>
      <c r="D17" s="64" t="s">
        <v>1039</v>
      </c>
      <c r="E17" s="63" t="s">
        <v>647</v>
      </c>
      <c r="F17" s="63" t="s">
        <v>662</v>
      </c>
      <c r="G17" s="63" t="s">
        <v>661</v>
      </c>
      <c r="H17" s="63" t="s">
        <v>662</v>
      </c>
      <c r="I17" s="78">
        <v>15</v>
      </c>
      <c r="J17" s="78">
        <v>15</v>
      </c>
      <c r="K17" s="79" t="s">
        <v>644</v>
      </c>
    </row>
    <row r="18" s="45" customFormat="1" ht="38" customHeight="1" spans="1:11">
      <c r="A18" s="61" t="s">
        <v>664</v>
      </c>
      <c r="B18" s="65"/>
      <c r="C18" s="63" t="s">
        <v>712</v>
      </c>
      <c r="D18" s="64" t="s">
        <v>1040</v>
      </c>
      <c r="E18" s="63" t="s">
        <v>710</v>
      </c>
      <c r="F18" s="63" t="s">
        <v>782</v>
      </c>
      <c r="G18" s="63" t="s">
        <v>670</v>
      </c>
      <c r="H18" s="63" t="s">
        <v>782</v>
      </c>
      <c r="I18" s="78">
        <v>15</v>
      </c>
      <c r="J18" s="78">
        <v>15</v>
      </c>
      <c r="K18" s="79" t="s">
        <v>644</v>
      </c>
    </row>
    <row r="19" s="45" customFormat="1" ht="38" customHeight="1" spans="1:11">
      <c r="A19" s="61" t="s">
        <v>674</v>
      </c>
      <c r="B19" s="65"/>
      <c r="C19" s="63" t="s">
        <v>714</v>
      </c>
      <c r="D19" s="64" t="s">
        <v>772</v>
      </c>
      <c r="E19" s="63" t="s">
        <v>647</v>
      </c>
      <c r="F19" s="63" t="s">
        <v>677</v>
      </c>
      <c r="G19" s="63" t="s">
        <v>661</v>
      </c>
      <c r="H19" s="63" t="s">
        <v>993</v>
      </c>
      <c r="I19" s="78">
        <v>10</v>
      </c>
      <c r="J19" s="78">
        <v>10</v>
      </c>
      <c r="K19" s="79" t="s">
        <v>644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100</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1041</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44</v>
      </c>
      <c r="G7" s="53"/>
      <c r="H7" s="53">
        <v>6.78</v>
      </c>
      <c r="I7" s="75">
        <v>10</v>
      </c>
      <c r="J7" s="76">
        <v>0.1541</v>
      </c>
      <c r="K7" s="77">
        <v>1.54</v>
      </c>
    </row>
    <row r="8" s="46" customFormat="1" ht="30" customHeight="1" spans="1:11">
      <c r="A8" s="51"/>
      <c r="B8" s="51"/>
      <c r="C8" s="52" t="s">
        <v>697</v>
      </c>
      <c r="D8" s="53">
        <v>0</v>
      </c>
      <c r="E8" s="53"/>
      <c r="F8" s="53">
        <v>44</v>
      </c>
      <c r="G8" s="53"/>
      <c r="H8" s="53">
        <v>6.78</v>
      </c>
      <c r="I8" s="51"/>
      <c r="J8" s="76">
        <v>0.1541</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10" customHeight="1" spans="1:11">
      <c r="A12" s="54"/>
      <c r="B12" s="55" t="s">
        <v>1042</v>
      </c>
      <c r="C12" s="55"/>
      <c r="D12" s="55"/>
      <c r="E12" s="55"/>
      <c r="F12" s="55"/>
      <c r="G12" s="55"/>
      <c r="H12" s="55" t="s">
        <v>1043</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60" customHeight="1" spans="1:11">
      <c r="A15" s="61" t="s">
        <v>643</v>
      </c>
      <c r="B15" s="62"/>
      <c r="C15" s="63" t="s">
        <v>645</v>
      </c>
      <c r="D15" s="64" t="s">
        <v>1044</v>
      </c>
      <c r="E15" s="63" t="s">
        <v>710</v>
      </c>
      <c r="F15" s="63" t="s">
        <v>139</v>
      </c>
      <c r="G15" s="63" t="s">
        <v>777</v>
      </c>
      <c r="H15" s="63" t="s">
        <v>133</v>
      </c>
      <c r="I15" s="78">
        <v>20</v>
      </c>
      <c r="J15" s="78">
        <v>18</v>
      </c>
      <c r="K15" s="79" t="s">
        <v>1045</v>
      </c>
    </row>
    <row r="16" s="45" customFormat="1" ht="60" customHeight="1" spans="1:11">
      <c r="A16" s="61" t="s">
        <v>643</v>
      </c>
      <c r="B16" s="65"/>
      <c r="C16" s="63" t="s">
        <v>645</v>
      </c>
      <c r="D16" s="64" t="s">
        <v>1046</v>
      </c>
      <c r="E16" s="63" t="s">
        <v>647</v>
      </c>
      <c r="F16" s="63" t="s">
        <v>85</v>
      </c>
      <c r="G16" s="63" t="s">
        <v>648</v>
      </c>
      <c r="H16" s="63" t="s">
        <v>133</v>
      </c>
      <c r="I16" s="78">
        <v>20</v>
      </c>
      <c r="J16" s="78">
        <v>20</v>
      </c>
      <c r="K16" s="79" t="s">
        <v>1045</v>
      </c>
    </row>
    <row r="17" s="45" customFormat="1" ht="60" customHeight="1" spans="1:11">
      <c r="A17" s="61" t="s">
        <v>643</v>
      </c>
      <c r="B17" s="65"/>
      <c r="C17" s="63" t="s">
        <v>657</v>
      </c>
      <c r="D17" s="64" t="s">
        <v>1047</v>
      </c>
      <c r="E17" s="63" t="s">
        <v>710</v>
      </c>
      <c r="F17" s="63" t="s">
        <v>667</v>
      </c>
      <c r="G17" s="63" t="s">
        <v>661</v>
      </c>
      <c r="H17" s="63" t="s">
        <v>168</v>
      </c>
      <c r="I17" s="78">
        <v>10</v>
      </c>
      <c r="J17" s="78">
        <v>6</v>
      </c>
      <c r="K17" s="79" t="s">
        <v>1045</v>
      </c>
    </row>
    <row r="18" s="45" customFormat="1" ht="60" customHeight="1" spans="1:11">
      <c r="A18" s="61" t="s">
        <v>664</v>
      </c>
      <c r="B18" s="65"/>
      <c r="C18" s="63" t="s">
        <v>712</v>
      </c>
      <c r="D18" s="64" t="s">
        <v>1048</v>
      </c>
      <c r="E18" s="63" t="s">
        <v>647</v>
      </c>
      <c r="F18" s="63" t="s">
        <v>660</v>
      </c>
      <c r="G18" s="63" t="s">
        <v>661</v>
      </c>
      <c r="H18" s="63" t="s">
        <v>147</v>
      </c>
      <c r="I18" s="78">
        <v>10</v>
      </c>
      <c r="J18" s="78">
        <v>6</v>
      </c>
      <c r="K18" s="79" t="s">
        <v>1045</v>
      </c>
    </row>
    <row r="19" s="45" customFormat="1" ht="60" customHeight="1" spans="1:11">
      <c r="A19" s="61" t="s">
        <v>664</v>
      </c>
      <c r="B19" s="65"/>
      <c r="C19" s="63" t="s">
        <v>712</v>
      </c>
      <c r="D19" s="64" t="s">
        <v>1049</v>
      </c>
      <c r="E19" s="63" t="s">
        <v>710</v>
      </c>
      <c r="F19" s="63" t="s">
        <v>1050</v>
      </c>
      <c r="G19" s="63" t="s">
        <v>644</v>
      </c>
      <c r="H19" s="63" t="s">
        <v>1050</v>
      </c>
      <c r="I19" s="78">
        <v>10</v>
      </c>
      <c r="J19" s="78">
        <v>9</v>
      </c>
      <c r="K19" s="79" t="s">
        <v>1045</v>
      </c>
    </row>
    <row r="20" s="45" customFormat="1" ht="60" customHeight="1" spans="1:11">
      <c r="A20" s="61" t="s">
        <v>664</v>
      </c>
      <c r="B20" s="65"/>
      <c r="C20" s="63" t="s">
        <v>793</v>
      </c>
      <c r="D20" s="64" t="s">
        <v>1051</v>
      </c>
      <c r="E20" s="63" t="s">
        <v>710</v>
      </c>
      <c r="F20" s="63" t="s">
        <v>830</v>
      </c>
      <c r="G20" s="63" t="s">
        <v>644</v>
      </c>
      <c r="H20" s="63" t="s">
        <v>830</v>
      </c>
      <c r="I20" s="78">
        <v>10</v>
      </c>
      <c r="J20" s="78">
        <v>9</v>
      </c>
      <c r="K20" s="79" t="s">
        <v>1045</v>
      </c>
    </row>
    <row r="21" s="45" customFormat="1" ht="60" customHeight="1" spans="1:11">
      <c r="A21" s="61" t="s">
        <v>674</v>
      </c>
      <c r="B21" s="65"/>
      <c r="C21" s="63" t="s">
        <v>714</v>
      </c>
      <c r="D21" s="64" t="s">
        <v>1052</v>
      </c>
      <c r="E21" s="63" t="s">
        <v>647</v>
      </c>
      <c r="F21" s="63" t="s">
        <v>660</v>
      </c>
      <c r="G21" s="63" t="s">
        <v>661</v>
      </c>
      <c r="H21" s="63" t="s">
        <v>147</v>
      </c>
      <c r="I21" s="78">
        <v>5</v>
      </c>
      <c r="J21" s="78">
        <v>4</v>
      </c>
      <c r="K21" s="79" t="s">
        <v>1045</v>
      </c>
    </row>
    <row r="22" s="45" customFormat="1" ht="60" customHeight="1" spans="1:11">
      <c r="A22" s="61" t="s">
        <v>674</v>
      </c>
      <c r="B22" s="65"/>
      <c r="C22" s="63" t="s">
        <v>714</v>
      </c>
      <c r="D22" s="64" t="s">
        <v>1053</v>
      </c>
      <c r="E22" s="63" t="s">
        <v>647</v>
      </c>
      <c r="F22" s="63" t="s">
        <v>660</v>
      </c>
      <c r="G22" s="63" t="s">
        <v>661</v>
      </c>
      <c r="H22" s="63" t="s">
        <v>138</v>
      </c>
      <c r="I22" s="78">
        <v>5</v>
      </c>
      <c r="J22" s="78">
        <v>4</v>
      </c>
      <c r="K22" s="79" t="s">
        <v>1045</v>
      </c>
    </row>
    <row r="23" s="47" customFormat="1" ht="67" customHeight="1" spans="1:11">
      <c r="A23" s="54" t="s">
        <v>717</v>
      </c>
      <c r="B23" s="54"/>
      <c r="C23" s="54"/>
      <c r="D23" s="55" t="s">
        <v>644</v>
      </c>
      <c r="E23" s="55"/>
      <c r="F23" s="55"/>
      <c r="G23" s="55"/>
      <c r="H23" s="55"/>
      <c r="I23" s="55"/>
      <c r="J23" s="55"/>
      <c r="K23" s="55"/>
    </row>
    <row r="24" s="47" customFormat="1" ht="30" customHeight="1" spans="1:11">
      <c r="A24" s="66" t="s">
        <v>718</v>
      </c>
      <c r="B24" s="67"/>
      <c r="C24" s="67"/>
      <c r="D24" s="67"/>
      <c r="E24" s="67"/>
      <c r="F24" s="67"/>
      <c r="G24" s="67"/>
      <c r="H24" s="68"/>
      <c r="I24" s="54" t="s">
        <v>719</v>
      </c>
      <c r="J24" s="54" t="s">
        <v>720</v>
      </c>
      <c r="K24" s="54" t="s">
        <v>721</v>
      </c>
    </row>
    <row r="25" s="46" customFormat="1" ht="35" customHeight="1" spans="1:11">
      <c r="A25" s="69"/>
      <c r="B25" s="70"/>
      <c r="C25" s="70"/>
      <c r="D25" s="70"/>
      <c r="E25" s="70"/>
      <c r="F25" s="70"/>
      <c r="G25" s="70"/>
      <c r="H25" s="71"/>
      <c r="I25" s="75">
        <v>100</v>
      </c>
      <c r="J25" s="75">
        <v>77.54</v>
      </c>
      <c r="K25" s="54" t="s">
        <v>947</v>
      </c>
    </row>
    <row r="26" s="46" customFormat="1" ht="94" customHeight="1" spans="1:11">
      <c r="A26" s="72" t="s">
        <v>723</v>
      </c>
      <c r="B26" s="73"/>
      <c r="C26" s="73"/>
      <c r="D26" s="73"/>
      <c r="E26" s="73"/>
      <c r="F26" s="73"/>
      <c r="G26" s="73"/>
      <c r="H26" s="73"/>
      <c r="I26" s="73"/>
      <c r="J26" s="73"/>
      <c r="K26" s="73"/>
    </row>
    <row r="27" s="45" customFormat="1" spans="1:11">
      <c r="A27" s="74" t="s">
        <v>724</v>
      </c>
      <c r="B27" s="74"/>
      <c r="C27" s="74"/>
      <c r="D27" s="74"/>
      <c r="E27" s="74"/>
      <c r="F27" s="74"/>
      <c r="G27" s="74"/>
      <c r="H27" s="74"/>
      <c r="I27" s="74"/>
      <c r="J27" s="74"/>
      <c r="K27" s="74"/>
    </row>
    <row r="28" s="45" customFormat="1" spans="1:11">
      <c r="A28" s="74" t="s">
        <v>725</v>
      </c>
      <c r="B28" s="74"/>
      <c r="C28" s="74"/>
      <c r="D28" s="74"/>
      <c r="E28" s="74"/>
      <c r="F28" s="74"/>
      <c r="G28" s="74"/>
      <c r="H28" s="74"/>
      <c r="I28" s="74"/>
      <c r="J28" s="74"/>
      <c r="K28" s="74"/>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24:H25"/>
    <mergeCell ref="A6:B10"/>
  </mergeCells>
  <pageMargins left="0.751388888888889" right="0.511805555555556" top="1" bottom="1" header="0.5" footer="0.5"/>
  <pageSetup paperSize="9" scale="53" orientation="portrait" horizont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1054</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1600</v>
      </c>
      <c r="G7" s="53"/>
      <c r="H7" s="53">
        <v>50</v>
      </c>
      <c r="I7" s="75">
        <v>10</v>
      </c>
      <c r="J7" s="76">
        <v>0.0313</v>
      </c>
      <c r="K7" s="77">
        <v>0.31</v>
      </c>
    </row>
    <row r="8" s="46" customFormat="1" ht="30" customHeight="1" spans="1:11">
      <c r="A8" s="51"/>
      <c r="B8" s="51"/>
      <c r="C8" s="52" t="s">
        <v>697</v>
      </c>
      <c r="D8" s="53">
        <v>0</v>
      </c>
      <c r="E8" s="53"/>
      <c r="F8" s="53">
        <v>1600</v>
      </c>
      <c r="G8" s="53"/>
      <c r="H8" s="53">
        <v>50</v>
      </c>
      <c r="I8" s="51"/>
      <c r="J8" s="76">
        <v>0.0313</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26" customHeight="1" spans="1:11">
      <c r="A12" s="54"/>
      <c r="B12" s="55" t="s">
        <v>1055</v>
      </c>
      <c r="C12" s="55"/>
      <c r="D12" s="55"/>
      <c r="E12" s="55"/>
      <c r="F12" s="55"/>
      <c r="G12" s="55"/>
      <c r="H12" s="55" t="s">
        <v>1056</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1057</v>
      </c>
      <c r="E15" s="63" t="s">
        <v>710</v>
      </c>
      <c r="F15" s="63" t="s">
        <v>68</v>
      </c>
      <c r="G15" s="63" t="s">
        <v>185</v>
      </c>
      <c r="H15" s="63" t="s">
        <v>68</v>
      </c>
      <c r="I15" s="78">
        <v>10</v>
      </c>
      <c r="J15" s="78">
        <v>10</v>
      </c>
      <c r="K15" s="79" t="s">
        <v>644</v>
      </c>
    </row>
    <row r="16" s="45" customFormat="1" ht="38" customHeight="1" spans="1:11">
      <c r="A16" s="61" t="s">
        <v>643</v>
      </c>
      <c r="B16" s="65"/>
      <c r="C16" s="63" t="s">
        <v>657</v>
      </c>
      <c r="D16" s="64" t="s">
        <v>1058</v>
      </c>
      <c r="E16" s="63" t="s">
        <v>647</v>
      </c>
      <c r="F16" s="63" t="s">
        <v>716</v>
      </c>
      <c r="G16" s="63" t="s">
        <v>661</v>
      </c>
      <c r="H16" s="63" t="s">
        <v>716</v>
      </c>
      <c r="I16" s="78">
        <v>10</v>
      </c>
      <c r="J16" s="78">
        <v>10</v>
      </c>
      <c r="K16" s="79" t="s">
        <v>644</v>
      </c>
    </row>
    <row r="17" s="45" customFormat="1" ht="38" customHeight="1" spans="1:11">
      <c r="A17" s="61" t="s">
        <v>643</v>
      </c>
      <c r="B17" s="65"/>
      <c r="C17" s="63" t="s">
        <v>657</v>
      </c>
      <c r="D17" s="64" t="s">
        <v>1059</v>
      </c>
      <c r="E17" s="63" t="s">
        <v>647</v>
      </c>
      <c r="F17" s="63" t="s">
        <v>716</v>
      </c>
      <c r="G17" s="63" t="s">
        <v>661</v>
      </c>
      <c r="H17" s="63" t="s">
        <v>716</v>
      </c>
      <c r="I17" s="78">
        <v>10</v>
      </c>
      <c r="J17" s="78">
        <v>10</v>
      </c>
      <c r="K17" s="79" t="s">
        <v>644</v>
      </c>
    </row>
    <row r="18" s="45" customFormat="1" ht="38" customHeight="1" spans="1:11">
      <c r="A18" s="61" t="s">
        <v>643</v>
      </c>
      <c r="B18" s="65"/>
      <c r="C18" s="63" t="s">
        <v>789</v>
      </c>
      <c r="D18" s="64" t="s">
        <v>1060</v>
      </c>
      <c r="E18" s="63" t="s">
        <v>647</v>
      </c>
      <c r="F18" s="63" t="s">
        <v>167</v>
      </c>
      <c r="G18" s="63" t="s">
        <v>661</v>
      </c>
      <c r="H18" s="63" t="s">
        <v>167</v>
      </c>
      <c r="I18" s="78">
        <v>20</v>
      </c>
      <c r="J18" s="78">
        <v>20</v>
      </c>
      <c r="K18" s="79" t="s">
        <v>644</v>
      </c>
    </row>
    <row r="19" s="45" customFormat="1" ht="42.75" spans="1:11">
      <c r="A19" s="61" t="s">
        <v>664</v>
      </c>
      <c r="B19" s="65"/>
      <c r="C19" s="63" t="s">
        <v>712</v>
      </c>
      <c r="D19" s="64" t="s">
        <v>1061</v>
      </c>
      <c r="E19" s="63" t="s">
        <v>672</v>
      </c>
      <c r="F19" s="63" t="s">
        <v>68</v>
      </c>
      <c r="G19" s="63" t="s">
        <v>648</v>
      </c>
      <c r="H19" s="63" t="s">
        <v>68</v>
      </c>
      <c r="I19" s="78">
        <v>30</v>
      </c>
      <c r="J19" s="78">
        <v>30</v>
      </c>
      <c r="K19" s="79" t="s">
        <v>644</v>
      </c>
    </row>
    <row r="20" s="45" customFormat="1" ht="38" customHeight="1" spans="1:11">
      <c r="A20" s="61" t="s">
        <v>674</v>
      </c>
      <c r="B20" s="65"/>
      <c r="C20" s="63" t="s">
        <v>714</v>
      </c>
      <c r="D20" s="64" t="s">
        <v>971</v>
      </c>
      <c r="E20" s="63" t="s">
        <v>647</v>
      </c>
      <c r="F20" s="63" t="s">
        <v>677</v>
      </c>
      <c r="G20" s="63" t="s">
        <v>661</v>
      </c>
      <c r="H20" s="63" t="s">
        <v>677</v>
      </c>
      <c r="I20" s="78">
        <v>10</v>
      </c>
      <c r="J20" s="78">
        <v>10</v>
      </c>
      <c r="K20" s="79" t="s">
        <v>644</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90.31</v>
      </c>
      <c r="K23" s="54" t="s">
        <v>722</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ageMargins left="0.751388888888889" right="0.751388888888889" top="1" bottom="1" header="0.5" footer="0.5"/>
  <pageSetup paperSize="9" scale="51" orientation="portrait" horizont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20.225"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39.3416666666667"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1062</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15</v>
      </c>
      <c r="E7" s="53"/>
      <c r="F7" s="53">
        <v>15</v>
      </c>
      <c r="G7" s="53"/>
      <c r="H7" s="53">
        <v>0</v>
      </c>
      <c r="I7" s="75">
        <v>10</v>
      </c>
      <c r="J7" s="76">
        <v>0</v>
      </c>
      <c r="K7" s="77">
        <v>0</v>
      </c>
    </row>
    <row r="8" s="46" customFormat="1" ht="30" customHeight="1" spans="1:11">
      <c r="A8" s="51"/>
      <c r="B8" s="51"/>
      <c r="C8" s="52" t="s">
        <v>697</v>
      </c>
      <c r="D8" s="53">
        <v>15</v>
      </c>
      <c r="E8" s="53"/>
      <c r="F8" s="53">
        <v>15</v>
      </c>
      <c r="G8" s="53"/>
      <c r="H8" s="53">
        <v>0</v>
      </c>
      <c r="I8" s="51"/>
      <c r="J8" s="76">
        <v>0</v>
      </c>
      <c r="K8" s="48"/>
    </row>
    <row r="9" s="46" customFormat="1" ht="30" customHeight="1" spans="1:11">
      <c r="A9" s="51"/>
      <c r="B9" s="51"/>
      <c r="C9" s="52" t="s">
        <v>698</v>
      </c>
      <c r="D9" s="53">
        <v>0</v>
      </c>
      <c r="E9" s="53"/>
      <c r="F9" s="53">
        <v>0</v>
      </c>
      <c r="G9" s="53"/>
      <c r="H9" s="53">
        <v>0</v>
      </c>
      <c r="I9" s="51"/>
      <c r="J9" s="75">
        <v>0</v>
      </c>
      <c r="K9" s="48"/>
    </row>
    <row r="10" s="46" customFormat="1" ht="30" customHeight="1" spans="1:11">
      <c r="A10" s="51"/>
      <c r="B10" s="51"/>
      <c r="C10" s="52" t="s">
        <v>699</v>
      </c>
      <c r="D10" s="53">
        <v>0</v>
      </c>
      <c r="E10" s="53"/>
      <c r="F10" s="53">
        <v>0</v>
      </c>
      <c r="G10" s="53"/>
      <c r="H10" s="53">
        <v>0</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02" customHeight="1" spans="1:11">
      <c r="A12" s="54"/>
      <c r="B12" s="55" t="s">
        <v>1063</v>
      </c>
      <c r="C12" s="55"/>
      <c r="D12" s="55"/>
      <c r="E12" s="55"/>
      <c r="F12" s="55"/>
      <c r="G12" s="55"/>
      <c r="H12" s="55" t="s">
        <v>1064</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84" customHeight="1" spans="1:11">
      <c r="A15" s="61" t="s">
        <v>643</v>
      </c>
      <c r="B15" s="62"/>
      <c r="C15" s="63" t="s">
        <v>645</v>
      </c>
      <c r="D15" s="64" t="s">
        <v>1065</v>
      </c>
      <c r="E15" s="63" t="s">
        <v>647</v>
      </c>
      <c r="F15" s="63" t="s">
        <v>813</v>
      </c>
      <c r="G15" s="63" t="s">
        <v>777</v>
      </c>
      <c r="H15" s="63" t="s">
        <v>673</v>
      </c>
      <c r="I15" s="78">
        <v>0</v>
      </c>
      <c r="J15" s="78">
        <v>0</v>
      </c>
      <c r="K15" s="79" t="s">
        <v>1066</v>
      </c>
    </row>
    <row r="16" s="45" customFormat="1" ht="84" customHeight="1" spans="1:11">
      <c r="A16" s="61" t="s">
        <v>643</v>
      </c>
      <c r="B16" s="65"/>
      <c r="C16" s="63" t="s">
        <v>645</v>
      </c>
      <c r="D16" s="64" t="s">
        <v>1067</v>
      </c>
      <c r="E16" s="63" t="s">
        <v>647</v>
      </c>
      <c r="F16" s="63" t="s">
        <v>85</v>
      </c>
      <c r="G16" s="63" t="s">
        <v>1068</v>
      </c>
      <c r="H16" s="63" t="s">
        <v>673</v>
      </c>
      <c r="I16" s="78">
        <v>0</v>
      </c>
      <c r="J16" s="78">
        <v>0</v>
      </c>
      <c r="K16" s="79" t="s">
        <v>1066</v>
      </c>
    </row>
    <row r="17" s="45" customFormat="1" ht="84" customHeight="1" spans="1:11">
      <c r="A17" s="61" t="s">
        <v>643</v>
      </c>
      <c r="B17" s="65"/>
      <c r="C17" s="63" t="s">
        <v>645</v>
      </c>
      <c r="D17" s="64" t="s">
        <v>1069</v>
      </c>
      <c r="E17" s="63" t="s">
        <v>647</v>
      </c>
      <c r="F17" s="63" t="s">
        <v>103</v>
      </c>
      <c r="G17" s="63" t="s">
        <v>648</v>
      </c>
      <c r="H17" s="63" t="s">
        <v>673</v>
      </c>
      <c r="I17" s="78">
        <v>0</v>
      </c>
      <c r="J17" s="78">
        <v>0</v>
      </c>
      <c r="K17" s="79" t="s">
        <v>1066</v>
      </c>
    </row>
    <row r="18" s="45" customFormat="1" ht="84" customHeight="1" spans="1:11">
      <c r="A18" s="61" t="s">
        <v>643</v>
      </c>
      <c r="B18" s="65"/>
      <c r="C18" s="63" t="s">
        <v>645</v>
      </c>
      <c r="D18" s="64" t="s">
        <v>1070</v>
      </c>
      <c r="E18" s="63" t="s">
        <v>647</v>
      </c>
      <c r="F18" s="63" t="s">
        <v>97</v>
      </c>
      <c r="G18" s="63" t="s">
        <v>648</v>
      </c>
      <c r="H18" s="63" t="s">
        <v>673</v>
      </c>
      <c r="I18" s="78">
        <v>0</v>
      </c>
      <c r="J18" s="78">
        <v>0</v>
      </c>
      <c r="K18" s="79" t="s">
        <v>1066</v>
      </c>
    </row>
    <row r="19" s="45" customFormat="1" ht="84" customHeight="1" spans="1:11">
      <c r="A19" s="61" t="s">
        <v>643</v>
      </c>
      <c r="B19" s="65"/>
      <c r="C19" s="63" t="s">
        <v>645</v>
      </c>
      <c r="D19" s="64" t="s">
        <v>1071</v>
      </c>
      <c r="E19" s="63" t="s">
        <v>647</v>
      </c>
      <c r="F19" s="63" t="s">
        <v>103</v>
      </c>
      <c r="G19" s="63" t="s">
        <v>648</v>
      </c>
      <c r="H19" s="63" t="s">
        <v>673</v>
      </c>
      <c r="I19" s="78">
        <v>0</v>
      </c>
      <c r="J19" s="78">
        <v>0</v>
      </c>
      <c r="K19" s="79" t="s">
        <v>1066</v>
      </c>
    </row>
    <row r="20" s="45" customFormat="1" ht="84" customHeight="1" spans="1:11">
      <c r="A20" s="61" t="s">
        <v>643</v>
      </c>
      <c r="B20" s="65"/>
      <c r="C20" s="63" t="s">
        <v>645</v>
      </c>
      <c r="D20" s="64" t="s">
        <v>1072</v>
      </c>
      <c r="E20" s="63" t="s">
        <v>647</v>
      </c>
      <c r="F20" s="63" t="s">
        <v>1073</v>
      </c>
      <c r="G20" s="63" t="s">
        <v>757</v>
      </c>
      <c r="H20" s="63" t="s">
        <v>673</v>
      </c>
      <c r="I20" s="78">
        <v>0</v>
      </c>
      <c r="J20" s="78">
        <v>0</v>
      </c>
      <c r="K20" s="79" t="s">
        <v>1066</v>
      </c>
    </row>
    <row r="21" s="45" customFormat="1" ht="38" customHeight="1" spans="1:11">
      <c r="A21" s="61" t="s">
        <v>643</v>
      </c>
      <c r="B21" s="65"/>
      <c r="C21" s="63" t="s">
        <v>645</v>
      </c>
      <c r="D21" s="64" t="s">
        <v>1074</v>
      </c>
      <c r="E21" s="63" t="s">
        <v>647</v>
      </c>
      <c r="F21" s="63" t="s">
        <v>167</v>
      </c>
      <c r="G21" s="63" t="s">
        <v>648</v>
      </c>
      <c r="H21" s="63" t="s">
        <v>111</v>
      </c>
      <c r="I21" s="78">
        <v>10</v>
      </c>
      <c r="J21" s="78">
        <v>10</v>
      </c>
      <c r="K21" s="79" t="s">
        <v>644</v>
      </c>
    </row>
    <row r="22" s="45" customFormat="1" ht="38" customHeight="1" spans="1:11">
      <c r="A22" s="61" t="s">
        <v>643</v>
      </c>
      <c r="B22" s="65"/>
      <c r="C22" s="63" t="s">
        <v>645</v>
      </c>
      <c r="D22" s="64" t="s">
        <v>1075</v>
      </c>
      <c r="E22" s="63" t="s">
        <v>647</v>
      </c>
      <c r="F22" s="63" t="s">
        <v>68</v>
      </c>
      <c r="G22" s="63" t="s">
        <v>886</v>
      </c>
      <c r="H22" s="63" t="s">
        <v>68</v>
      </c>
      <c r="I22" s="78">
        <v>10</v>
      </c>
      <c r="J22" s="78">
        <v>10</v>
      </c>
      <c r="K22" s="79" t="s">
        <v>644</v>
      </c>
    </row>
    <row r="23" s="45" customFormat="1" ht="38" customHeight="1" spans="1:11">
      <c r="A23" s="61" t="s">
        <v>643</v>
      </c>
      <c r="B23" s="65"/>
      <c r="C23" s="63" t="s">
        <v>645</v>
      </c>
      <c r="D23" s="64" t="s">
        <v>1076</v>
      </c>
      <c r="E23" s="63" t="s">
        <v>647</v>
      </c>
      <c r="F23" s="63" t="s">
        <v>85</v>
      </c>
      <c r="G23" s="63" t="s">
        <v>1013</v>
      </c>
      <c r="H23" s="63" t="s">
        <v>85</v>
      </c>
      <c r="I23" s="78">
        <v>10</v>
      </c>
      <c r="J23" s="78">
        <v>10</v>
      </c>
      <c r="K23" s="79" t="s">
        <v>644</v>
      </c>
    </row>
    <row r="24" s="45" customFormat="1" ht="38" customHeight="1" spans="1:11">
      <c r="A24" s="61" t="s">
        <v>643</v>
      </c>
      <c r="B24" s="65"/>
      <c r="C24" s="63" t="s">
        <v>645</v>
      </c>
      <c r="D24" s="64" t="s">
        <v>1077</v>
      </c>
      <c r="E24" s="63" t="s">
        <v>647</v>
      </c>
      <c r="F24" s="63" t="s">
        <v>1020</v>
      </c>
      <c r="G24" s="63" t="s">
        <v>1019</v>
      </c>
      <c r="H24" s="63" t="s">
        <v>1073</v>
      </c>
      <c r="I24" s="78">
        <v>10</v>
      </c>
      <c r="J24" s="78">
        <v>10</v>
      </c>
      <c r="K24" s="79" t="s">
        <v>644</v>
      </c>
    </row>
    <row r="25" s="45" customFormat="1" ht="38" customHeight="1" spans="1:11">
      <c r="A25" s="61" t="s">
        <v>643</v>
      </c>
      <c r="B25" s="65"/>
      <c r="C25" s="63" t="s">
        <v>645</v>
      </c>
      <c r="D25" s="64" t="s">
        <v>1078</v>
      </c>
      <c r="E25" s="63" t="s">
        <v>647</v>
      </c>
      <c r="F25" s="63" t="s">
        <v>135</v>
      </c>
      <c r="G25" s="63" t="s">
        <v>1079</v>
      </c>
      <c r="H25" s="63" t="s">
        <v>1080</v>
      </c>
      <c r="I25" s="78">
        <v>10</v>
      </c>
      <c r="J25" s="78">
        <v>10</v>
      </c>
      <c r="K25" s="79" t="s">
        <v>644</v>
      </c>
    </row>
    <row r="26" s="45" customFormat="1" ht="84" customHeight="1" spans="1:11">
      <c r="A26" s="61" t="s">
        <v>643</v>
      </c>
      <c r="B26" s="65"/>
      <c r="C26" s="63" t="s">
        <v>789</v>
      </c>
      <c r="D26" s="64" t="s">
        <v>1081</v>
      </c>
      <c r="E26" s="63" t="s">
        <v>672</v>
      </c>
      <c r="F26" s="63" t="s">
        <v>85</v>
      </c>
      <c r="G26" s="63" t="s">
        <v>656</v>
      </c>
      <c r="H26" s="63" t="s">
        <v>673</v>
      </c>
      <c r="I26" s="78">
        <v>0</v>
      </c>
      <c r="J26" s="78">
        <v>0</v>
      </c>
      <c r="K26" s="79" t="s">
        <v>1066</v>
      </c>
    </row>
    <row r="27" s="45" customFormat="1" ht="84" customHeight="1" spans="1:11">
      <c r="A27" s="61" t="s">
        <v>664</v>
      </c>
      <c r="B27" s="65"/>
      <c r="C27" s="63" t="s">
        <v>712</v>
      </c>
      <c r="D27" s="64" t="s">
        <v>1082</v>
      </c>
      <c r="E27" s="63" t="s">
        <v>710</v>
      </c>
      <c r="F27" s="63" t="s">
        <v>667</v>
      </c>
      <c r="G27" s="63" t="s">
        <v>661</v>
      </c>
      <c r="H27" s="63" t="s">
        <v>673</v>
      </c>
      <c r="I27" s="78">
        <v>0</v>
      </c>
      <c r="J27" s="78">
        <v>0</v>
      </c>
      <c r="K27" s="79" t="s">
        <v>1066</v>
      </c>
    </row>
    <row r="28" s="45" customFormat="1" ht="38" customHeight="1" spans="1:11">
      <c r="A28" s="61" t="s">
        <v>664</v>
      </c>
      <c r="B28" s="65"/>
      <c r="C28" s="63" t="s">
        <v>712</v>
      </c>
      <c r="D28" s="64" t="s">
        <v>1082</v>
      </c>
      <c r="E28" s="63" t="s">
        <v>710</v>
      </c>
      <c r="F28" s="63" t="s">
        <v>667</v>
      </c>
      <c r="G28" s="63" t="s">
        <v>661</v>
      </c>
      <c r="H28" s="63" t="s">
        <v>667</v>
      </c>
      <c r="I28" s="78">
        <v>30</v>
      </c>
      <c r="J28" s="78">
        <v>30</v>
      </c>
      <c r="K28" s="79" t="s">
        <v>644</v>
      </c>
    </row>
    <row r="29" s="45" customFormat="1" ht="86" customHeight="1" spans="1:11">
      <c r="A29" s="61" t="s">
        <v>674</v>
      </c>
      <c r="B29" s="65"/>
      <c r="C29" s="63" t="s">
        <v>714</v>
      </c>
      <c r="D29" s="64" t="s">
        <v>821</v>
      </c>
      <c r="E29" s="63" t="s">
        <v>647</v>
      </c>
      <c r="F29" s="63" t="s">
        <v>677</v>
      </c>
      <c r="G29" s="63" t="s">
        <v>661</v>
      </c>
      <c r="H29" s="63" t="s">
        <v>673</v>
      </c>
      <c r="I29" s="78">
        <v>0</v>
      </c>
      <c r="J29" s="78">
        <v>0</v>
      </c>
      <c r="K29" s="79" t="s">
        <v>1066</v>
      </c>
    </row>
    <row r="30" s="45" customFormat="1" ht="38" customHeight="1" spans="1:11">
      <c r="A30" s="61" t="s">
        <v>674</v>
      </c>
      <c r="B30" s="65"/>
      <c r="C30" s="63" t="s">
        <v>714</v>
      </c>
      <c r="D30" s="64" t="s">
        <v>821</v>
      </c>
      <c r="E30" s="63" t="s">
        <v>647</v>
      </c>
      <c r="F30" s="63" t="s">
        <v>677</v>
      </c>
      <c r="G30" s="63" t="s">
        <v>661</v>
      </c>
      <c r="H30" s="63" t="s">
        <v>667</v>
      </c>
      <c r="I30" s="78">
        <v>10</v>
      </c>
      <c r="J30" s="78">
        <v>10</v>
      </c>
      <c r="K30" s="79" t="s">
        <v>644</v>
      </c>
    </row>
    <row r="31" s="47" customFormat="1" ht="67" customHeight="1" spans="1:11">
      <c r="A31" s="54" t="s">
        <v>717</v>
      </c>
      <c r="B31" s="54"/>
      <c r="C31" s="54"/>
      <c r="D31" s="55" t="s">
        <v>1066</v>
      </c>
      <c r="E31" s="55"/>
      <c r="F31" s="55"/>
      <c r="G31" s="55"/>
      <c r="H31" s="55"/>
      <c r="I31" s="55"/>
      <c r="J31" s="55"/>
      <c r="K31" s="55"/>
    </row>
    <row r="32" s="47" customFormat="1" ht="30" customHeight="1" spans="1:11">
      <c r="A32" s="66" t="s">
        <v>718</v>
      </c>
      <c r="B32" s="67"/>
      <c r="C32" s="67"/>
      <c r="D32" s="67"/>
      <c r="E32" s="67"/>
      <c r="F32" s="67"/>
      <c r="G32" s="67"/>
      <c r="H32" s="68"/>
      <c r="I32" s="54" t="s">
        <v>719</v>
      </c>
      <c r="J32" s="54" t="s">
        <v>720</v>
      </c>
      <c r="K32" s="54" t="s">
        <v>721</v>
      </c>
    </row>
    <row r="33" s="46" customFormat="1" ht="35" customHeight="1" spans="1:11">
      <c r="A33" s="69"/>
      <c r="B33" s="70"/>
      <c r="C33" s="70"/>
      <c r="D33" s="70"/>
      <c r="E33" s="70"/>
      <c r="F33" s="70"/>
      <c r="G33" s="70"/>
      <c r="H33" s="71"/>
      <c r="I33" s="75">
        <v>100</v>
      </c>
      <c r="J33" s="75">
        <v>90</v>
      </c>
      <c r="K33" s="54" t="s">
        <v>722</v>
      </c>
    </row>
    <row r="34" s="46" customFormat="1" ht="94" customHeight="1" spans="1:11">
      <c r="A34" s="72" t="s">
        <v>723</v>
      </c>
      <c r="B34" s="73"/>
      <c r="C34" s="73"/>
      <c r="D34" s="73"/>
      <c r="E34" s="73"/>
      <c r="F34" s="73"/>
      <c r="G34" s="73"/>
      <c r="H34" s="73"/>
      <c r="I34" s="73"/>
      <c r="J34" s="73"/>
      <c r="K34" s="73"/>
    </row>
    <row r="35" s="45" customFormat="1" spans="1:11">
      <c r="A35" s="74" t="s">
        <v>724</v>
      </c>
      <c r="B35" s="74"/>
      <c r="C35" s="74"/>
      <c r="D35" s="74"/>
      <c r="E35" s="74"/>
      <c r="F35" s="74"/>
      <c r="G35" s="74"/>
      <c r="H35" s="74"/>
      <c r="I35" s="74"/>
      <c r="J35" s="74"/>
      <c r="K35" s="74"/>
    </row>
    <row r="36" s="45" customFormat="1" spans="1:11">
      <c r="A36" s="74" t="s">
        <v>725</v>
      </c>
      <c r="B36" s="74"/>
      <c r="C36" s="74"/>
      <c r="D36" s="74"/>
      <c r="E36" s="74"/>
      <c r="F36" s="74"/>
      <c r="G36" s="74"/>
      <c r="H36" s="74"/>
      <c r="I36" s="74"/>
      <c r="J36" s="74"/>
      <c r="K36" s="74"/>
    </row>
  </sheetData>
  <mergeCells count="5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11:A12"/>
    <mergeCell ref="H13:H14"/>
    <mergeCell ref="I8:I10"/>
    <mergeCell ref="I13:I14"/>
    <mergeCell ref="J13:J14"/>
    <mergeCell ref="K8:K10"/>
    <mergeCell ref="K13:K14"/>
    <mergeCell ref="A32:H33"/>
    <mergeCell ref="A6:B10"/>
  </mergeCells>
  <printOptions horizontalCentered="1"/>
  <pageMargins left="0.751388888888889" right="0.751388888888889" top="1" bottom="1" header="0.5" footer="0.5"/>
  <pageSetup paperSize="9" scale="38" orientation="portrait" horizont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1083</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14.01</v>
      </c>
      <c r="G7" s="53"/>
      <c r="H7" s="53">
        <v>14.01</v>
      </c>
      <c r="I7" s="75">
        <v>10</v>
      </c>
      <c r="J7" s="76">
        <v>1</v>
      </c>
      <c r="K7" s="77">
        <v>10</v>
      </c>
    </row>
    <row r="8" s="46" customFormat="1" ht="30" customHeight="1" spans="1:11">
      <c r="A8" s="51"/>
      <c r="B8" s="51"/>
      <c r="C8" s="52" t="s">
        <v>697</v>
      </c>
      <c r="D8" s="53">
        <v>0</v>
      </c>
      <c r="E8" s="53"/>
      <c r="F8" s="53">
        <v>14.01</v>
      </c>
      <c r="G8" s="53"/>
      <c r="H8" s="53">
        <v>14.01</v>
      </c>
      <c r="I8" s="51"/>
      <c r="J8" s="76">
        <v>1</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65" customHeight="1" spans="1:11">
      <c r="A12" s="54"/>
      <c r="B12" s="55" t="s">
        <v>1084</v>
      </c>
      <c r="C12" s="55"/>
      <c r="D12" s="55"/>
      <c r="E12" s="55"/>
      <c r="F12" s="55"/>
      <c r="G12" s="55"/>
      <c r="H12" s="55" t="s">
        <v>1085</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1086</v>
      </c>
      <c r="E15" s="63" t="s">
        <v>647</v>
      </c>
      <c r="F15" s="63" t="s">
        <v>133</v>
      </c>
      <c r="G15" s="63" t="s">
        <v>648</v>
      </c>
      <c r="H15" s="63" t="s">
        <v>159</v>
      </c>
      <c r="I15" s="78">
        <v>10</v>
      </c>
      <c r="J15" s="78">
        <v>10</v>
      </c>
      <c r="K15" s="79" t="s">
        <v>644</v>
      </c>
    </row>
    <row r="16" s="45" customFormat="1" ht="38" customHeight="1" spans="1:11">
      <c r="A16" s="61" t="s">
        <v>643</v>
      </c>
      <c r="B16" s="65"/>
      <c r="C16" s="63" t="s">
        <v>645</v>
      </c>
      <c r="D16" s="64" t="s">
        <v>1087</v>
      </c>
      <c r="E16" s="63" t="s">
        <v>647</v>
      </c>
      <c r="F16" s="63" t="s">
        <v>744</v>
      </c>
      <c r="G16" s="63" t="s">
        <v>1088</v>
      </c>
      <c r="H16" s="63" t="s">
        <v>1089</v>
      </c>
      <c r="I16" s="78">
        <v>10</v>
      </c>
      <c r="J16" s="78">
        <v>10</v>
      </c>
      <c r="K16" s="79" t="s">
        <v>644</v>
      </c>
    </row>
    <row r="17" s="45" customFormat="1" ht="38" customHeight="1" spans="1:11">
      <c r="A17" s="61" t="s">
        <v>643</v>
      </c>
      <c r="B17" s="65"/>
      <c r="C17" s="63" t="s">
        <v>645</v>
      </c>
      <c r="D17" s="64" t="s">
        <v>1090</v>
      </c>
      <c r="E17" s="63" t="s">
        <v>647</v>
      </c>
      <c r="F17" s="63" t="s">
        <v>103</v>
      </c>
      <c r="G17" s="63" t="s">
        <v>648</v>
      </c>
      <c r="H17" s="63" t="s">
        <v>106</v>
      </c>
      <c r="I17" s="78">
        <v>10</v>
      </c>
      <c r="J17" s="78">
        <v>10</v>
      </c>
      <c r="K17" s="79" t="s">
        <v>644</v>
      </c>
    </row>
    <row r="18" s="45" customFormat="1" ht="38" customHeight="1" spans="1:11">
      <c r="A18" s="61" t="s">
        <v>643</v>
      </c>
      <c r="B18" s="65"/>
      <c r="C18" s="63" t="s">
        <v>645</v>
      </c>
      <c r="D18" s="64" t="s">
        <v>1091</v>
      </c>
      <c r="E18" s="63" t="s">
        <v>647</v>
      </c>
      <c r="F18" s="63" t="s">
        <v>167</v>
      </c>
      <c r="G18" s="63" t="s">
        <v>1092</v>
      </c>
      <c r="H18" s="63" t="s">
        <v>87</v>
      </c>
      <c r="I18" s="78">
        <v>10</v>
      </c>
      <c r="J18" s="78">
        <v>10</v>
      </c>
      <c r="K18" s="79" t="s">
        <v>644</v>
      </c>
    </row>
    <row r="19" s="45" customFormat="1" ht="38" customHeight="1" spans="1:11">
      <c r="A19" s="61" t="s">
        <v>643</v>
      </c>
      <c r="B19" s="65"/>
      <c r="C19" s="63" t="s">
        <v>657</v>
      </c>
      <c r="D19" s="64" t="s">
        <v>1023</v>
      </c>
      <c r="E19" s="63" t="s">
        <v>710</v>
      </c>
      <c r="F19" s="63" t="s">
        <v>667</v>
      </c>
      <c r="G19" s="63" t="s">
        <v>661</v>
      </c>
      <c r="H19" s="63" t="s">
        <v>667</v>
      </c>
      <c r="I19" s="78">
        <v>10</v>
      </c>
      <c r="J19" s="78">
        <v>10</v>
      </c>
      <c r="K19" s="79" t="s">
        <v>644</v>
      </c>
    </row>
    <row r="20" s="45" customFormat="1" ht="38" customHeight="1" spans="1:11">
      <c r="A20" s="61" t="s">
        <v>664</v>
      </c>
      <c r="B20" s="65"/>
      <c r="C20" s="63" t="s">
        <v>712</v>
      </c>
      <c r="D20" s="64" t="s">
        <v>1093</v>
      </c>
      <c r="E20" s="63" t="s">
        <v>647</v>
      </c>
      <c r="F20" s="63" t="s">
        <v>77</v>
      </c>
      <c r="G20" s="63" t="s">
        <v>648</v>
      </c>
      <c r="H20" s="63" t="s">
        <v>77</v>
      </c>
      <c r="I20" s="78">
        <v>30</v>
      </c>
      <c r="J20" s="78">
        <v>30</v>
      </c>
      <c r="K20" s="79" t="s">
        <v>644</v>
      </c>
    </row>
    <row r="21" s="45" customFormat="1" ht="38" customHeight="1" spans="1:11">
      <c r="A21" s="61" t="s">
        <v>674</v>
      </c>
      <c r="B21" s="65"/>
      <c r="C21" s="63" t="s">
        <v>714</v>
      </c>
      <c r="D21" s="64" t="s">
        <v>714</v>
      </c>
      <c r="E21" s="63" t="s">
        <v>647</v>
      </c>
      <c r="F21" s="63" t="s">
        <v>677</v>
      </c>
      <c r="G21" s="63" t="s">
        <v>661</v>
      </c>
      <c r="H21" s="63" t="s">
        <v>677</v>
      </c>
      <c r="I21" s="78">
        <v>10</v>
      </c>
      <c r="J21" s="78">
        <v>10</v>
      </c>
      <c r="K21" s="79" t="s">
        <v>644</v>
      </c>
    </row>
    <row r="22" s="47" customFormat="1" ht="67" customHeight="1" spans="1:11">
      <c r="A22" s="54" t="s">
        <v>717</v>
      </c>
      <c r="B22" s="54"/>
      <c r="C22" s="54"/>
      <c r="D22" s="55" t="s">
        <v>644</v>
      </c>
      <c r="E22" s="55"/>
      <c r="F22" s="55"/>
      <c r="G22" s="55"/>
      <c r="H22" s="55"/>
      <c r="I22" s="55"/>
      <c r="J22" s="55"/>
      <c r="K22" s="55"/>
    </row>
    <row r="23" s="47" customFormat="1" ht="30" customHeight="1" spans="1:11">
      <c r="A23" s="66" t="s">
        <v>718</v>
      </c>
      <c r="B23" s="67"/>
      <c r="C23" s="67"/>
      <c r="D23" s="67"/>
      <c r="E23" s="67"/>
      <c r="F23" s="67"/>
      <c r="G23" s="67"/>
      <c r="H23" s="68"/>
      <c r="I23" s="54" t="s">
        <v>719</v>
      </c>
      <c r="J23" s="54" t="s">
        <v>720</v>
      </c>
      <c r="K23" s="54" t="s">
        <v>721</v>
      </c>
    </row>
    <row r="24" s="46" customFormat="1" ht="35" customHeight="1" spans="1:11">
      <c r="A24" s="69"/>
      <c r="B24" s="70"/>
      <c r="C24" s="70"/>
      <c r="D24" s="70"/>
      <c r="E24" s="70"/>
      <c r="F24" s="70"/>
      <c r="G24" s="70"/>
      <c r="H24" s="71"/>
      <c r="I24" s="75">
        <v>100</v>
      </c>
      <c r="J24" s="75">
        <v>100</v>
      </c>
      <c r="K24" s="54" t="s">
        <v>722</v>
      </c>
    </row>
    <row r="25" s="46" customFormat="1" ht="94" customHeight="1" spans="1:11">
      <c r="A25" s="72" t="s">
        <v>723</v>
      </c>
      <c r="B25" s="73"/>
      <c r="C25" s="73"/>
      <c r="D25" s="73"/>
      <c r="E25" s="73"/>
      <c r="F25" s="73"/>
      <c r="G25" s="73"/>
      <c r="H25" s="73"/>
      <c r="I25" s="73"/>
      <c r="J25" s="73"/>
      <c r="K25" s="73"/>
    </row>
    <row r="26" s="45" customFormat="1" spans="1:11">
      <c r="A26" s="74" t="s">
        <v>724</v>
      </c>
      <c r="B26" s="74"/>
      <c r="C26" s="74"/>
      <c r="D26" s="74"/>
      <c r="E26" s="74"/>
      <c r="F26" s="74"/>
      <c r="G26" s="74"/>
      <c r="H26" s="74"/>
      <c r="I26" s="74"/>
      <c r="J26" s="74"/>
      <c r="K26" s="74"/>
    </row>
    <row r="27" s="45" customFormat="1" spans="1:11">
      <c r="A27" s="74" t="s">
        <v>725</v>
      </c>
      <c r="B27" s="74"/>
      <c r="C27" s="74"/>
      <c r="D27" s="74"/>
      <c r="E27" s="74"/>
      <c r="F27" s="74"/>
      <c r="G27" s="74"/>
      <c r="H27" s="74"/>
      <c r="I27" s="74"/>
      <c r="J27" s="74"/>
      <c r="K27" s="74"/>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11:A12"/>
    <mergeCell ref="H13:H14"/>
    <mergeCell ref="I8:I10"/>
    <mergeCell ref="I13:I14"/>
    <mergeCell ref="J13:J14"/>
    <mergeCell ref="K8:K10"/>
    <mergeCell ref="K13:K14"/>
    <mergeCell ref="A23:H24"/>
    <mergeCell ref="A6:B10"/>
  </mergeCells>
  <pageMargins left="0.751388888888889" right="0.751388888888889" top="1" bottom="1" header="0.5" footer="0.5"/>
  <pageSetup paperSize="9" scale="51" orientation="portrait" horizont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115" zoomScaleNormal="115" workbookViewId="0">
      <selection activeCell="J7" sqref="J7"/>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1094</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30</v>
      </c>
      <c r="G7" s="53"/>
      <c r="H7" s="53">
        <v>0</v>
      </c>
      <c r="I7" s="75">
        <v>10</v>
      </c>
      <c r="J7" s="76">
        <v>0</v>
      </c>
      <c r="K7" s="77">
        <v>0</v>
      </c>
    </row>
    <row r="8" s="46" customFormat="1" ht="30" customHeight="1" spans="1:11">
      <c r="A8" s="51"/>
      <c r="B8" s="51"/>
      <c r="C8" s="52" t="s">
        <v>697</v>
      </c>
      <c r="D8" s="53">
        <v>0</v>
      </c>
      <c r="E8" s="53"/>
      <c r="F8" s="53">
        <v>30</v>
      </c>
      <c r="G8" s="53"/>
      <c r="H8" s="53">
        <v>0</v>
      </c>
      <c r="I8" s="51"/>
      <c r="J8" s="76">
        <v>0</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66.65" customHeight="1" spans="1:11">
      <c r="A12" s="54"/>
      <c r="B12" s="55" t="s">
        <v>1095</v>
      </c>
      <c r="C12" s="55"/>
      <c r="D12" s="55"/>
      <c r="E12" s="55"/>
      <c r="F12" s="55"/>
      <c r="G12" s="55"/>
      <c r="H12" s="55" t="s">
        <v>1096</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1097</v>
      </c>
      <c r="E15" s="63" t="s">
        <v>710</v>
      </c>
      <c r="F15" s="63" t="s">
        <v>77</v>
      </c>
      <c r="G15" s="63" t="s">
        <v>185</v>
      </c>
      <c r="H15" s="63" t="s">
        <v>77</v>
      </c>
      <c r="I15" s="78">
        <v>10</v>
      </c>
      <c r="J15" s="78">
        <v>10</v>
      </c>
      <c r="K15" s="79" t="s">
        <v>644</v>
      </c>
    </row>
    <row r="16" s="45" customFormat="1" ht="71.25" spans="1:11">
      <c r="A16" s="61" t="s">
        <v>643</v>
      </c>
      <c r="B16" s="65"/>
      <c r="C16" s="63" t="s">
        <v>645</v>
      </c>
      <c r="D16" s="64" t="s">
        <v>1098</v>
      </c>
      <c r="E16" s="63" t="s">
        <v>647</v>
      </c>
      <c r="F16" s="63" t="s">
        <v>77</v>
      </c>
      <c r="G16" s="63" t="s">
        <v>1099</v>
      </c>
      <c r="H16" s="63" t="s">
        <v>77</v>
      </c>
      <c r="I16" s="78">
        <v>10</v>
      </c>
      <c r="J16" s="78">
        <v>10</v>
      </c>
      <c r="K16" s="79" t="s">
        <v>1100</v>
      </c>
    </row>
    <row r="17" s="45" customFormat="1" ht="38" customHeight="1" spans="1:11">
      <c r="A17" s="61" t="s">
        <v>643</v>
      </c>
      <c r="B17" s="65"/>
      <c r="C17" s="63" t="s">
        <v>645</v>
      </c>
      <c r="D17" s="64" t="s">
        <v>1101</v>
      </c>
      <c r="E17" s="63" t="s">
        <v>647</v>
      </c>
      <c r="F17" s="63" t="s">
        <v>135</v>
      </c>
      <c r="G17" s="63" t="s">
        <v>886</v>
      </c>
      <c r="H17" s="63" t="s">
        <v>1102</v>
      </c>
      <c r="I17" s="78">
        <v>10</v>
      </c>
      <c r="J17" s="78">
        <v>10</v>
      </c>
      <c r="K17" s="79" t="s">
        <v>644</v>
      </c>
    </row>
    <row r="18" s="45" customFormat="1" ht="38" customHeight="1" spans="1:11">
      <c r="A18" s="61" t="s">
        <v>643</v>
      </c>
      <c r="B18" s="65"/>
      <c r="C18" s="63" t="s">
        <v>789</v>
      </c>
      <c r="D18" s="64" t="s">
        <v>1103</v>
      </c>
      <c r="E18" s="63" t="s">
        <v>710</v>
      </c>
      <c r="F18" s="63" t="s">
        <v>1104</v>
      </c>
      <c r="G18" s="63" t="s">
        <v>670</v>
      </c>
      <c r="H18" s="63" t="s">
        <v>1105</v>
      </c>
      <c r="I18" s="78">
        <v>20</v>
      </c>
      <c r="J18" s="78">
        <v>20</v>
      </c>
      <c r="K18" s="79" t="s">
        <v>644</v>
      </c>
    </row>
    <row r="19" s="45" customFormat="1" ht="38" customHeight="1" spans="1:11">
      <c r="A19" s="61" t="s">
        <v>664</v>
      </c>
      <c r="B19" s="65"/>
      <c r="C19" s="63" t="s">
        <v>712</v>
      </c>
      <c r="D19" s="64" t="s">
        <v>1106</v>
      </c>
      <c r="E19" s="63" t="s">
        <v>647</v>
      </c>
      <c r="F19" s="63" t="s">
        <v>1107</v>
      </c>
      <c r="G19" s="63" t="s">
        <v>757</v>
      </c>
      <c r="H19" s="63" t="s">
        <v>1108</v>
      </c>
      <c r="I19" s="78">
        <v>30</v>
      </c>
      <c r="J19" s="78">
        <v>30</v>
      </c>
      <c r="K19" s="79" t="s">
        <v>644</v>
      </c>
    </row>
    <row r="20" s="45" customFormat="1" ht="38" customHeight="1" spans="1:11">
      <c r="A20" s="61" t="s">
        <v>674</v>
      </c>
      <c r="B20" s="65"/>
      <c r="C20" s="63" t="s">
        <v>714</v>
      </c>
      <c r="D20" s="64" t="s">
        <v>859</v>
      </c>
      <c r="E20" s="63" t="s">
        <v>647</v>
      </c>
      <c r="F20" s="63" t="s">
        <v>660</v>
      </c>
      <c r="G20" s="63" t="s">
        <v>661</v>
      </c>
      <c r="H20" s="63" t="s">
        <v>660</v>
      </c>
      <c r="I20" s="78">
        <v>5</v>
      </c>
      <c r="J20" s="78">
        <v>5</v>
      </c>
      <c r="K20" s="79" t="s">
        <v>644</v>
      </c>
    </row>
    <row r="21" s="45" customFormat="1" ht="38" customHeight="1" spans="1:11">
      <c r="A21" s="61" t="s">
        <v>674</v>
      </c>
      <c r="B21" s="65"/>
      <c r="C21" s="63" t="s">
        <v>714</v>
      </c>
      <c r="D21" s="64" t="s">
        <v>1109</v>
      </c>
      <c r="E21" s="63" t="s">
        <v>647</v>
      </c>
      <c r="F21" s="63" t="s">
        <v>660</v>
      </c>
      <c r="G21" s="63" t="s">
        <v>661</v>
      </c>
      <c r="H21" s="63" t="s">
        <v>660</v>
      </c>
      <c r="I21" s="78">
        <v>5</v>
      </c>
      <c r="J21" s="78">
        <v>5</v>
      </c>
      <c r="K21" s="79" t="s">
        <v>644</v>
      </c>
    </row>
    <row r="22" s="47" customFormat="1" ht="67" customHeight="1" spans="1:11">
      <c r="A22" s="54" t="s">
        <v>717</v>
      </c>
      <c r="B22" s="54"/>
      <c r="C22" s="54"/>
      <c r="D22" s="55" t="s">
        <v>1110</v>
      </c>
      <c r="E22" s="55"/>
      <c r="F22" s="55"/>
      <c r="G22" s="55"/>
      <c r="H22" s="55"/>
      <c r="I22" s="55"/>
      <c r="J22" s="55"/>
      <c r="K22" s="55"/>
    </row>
    <row r="23" s="47" customFormat="1" ht="30" customHeight="1" spans="1:11">
      <c r="A23" s="66" t="s">
        <v>718</v>
      </c>
      <c r="B23" s="67"/>
      <c r="C23" s="67"/>
      <c r="D23" s="67"/>
      <c r="E23" s="67"/>
      <c r="F23" s="67"/>
      <c r="G23" s="67"/>
      <c r="H23" s="68"/>
      <c r="I23" s="54" t="s">
        <v>719</v>
      </c>
      <c r="J23" s="54" t="s">
        <v>720</v>
      </c>
      <c r="K23" s="54" t="s">
        <v>721</v>
      </c>
    </row>
    <row r="24" s="46" customFormat="1" ht="35" customHeight="1" spans="1:11">
      <c r="A24" s="69"/>
      <c r="B24" s="70"/>
      <c r="C24" s="70"/>
      <c r="D24" s="70"/>
      <c r="E24" s="70"/>
      <c r="F24" s="70"/>
      <c r="G24" s="70"/>
      <c r="H24" s="71"/>
      <c r="I24" s="75">
        <v>100</v>
      </c>
      <c r="J24" s="75">
        <v>90</v>
      </c>
      <c r="K24" s="54" t="s">
        <v>722</v>
      </c>
    </row>
    <row r="25" s="46" customFormat="1" ht="94" customHeight="1" spans="1:11">
      <c r="A25" s="72" t="s">
        <v>723</v>
      </c>
      <c r="B25" s="73"/>
      <c r="C25" s="73"/>
      <c r="D25" s="73"/>
      <c r="E25" s="73"/>
      <c r="F25" s="73"/>
      <c r="G25" s="73"/>
      <c r="H25" s="73"/>
      <c r="I25" s="73"/>
      <c r="J25" s="73"/>
      <c r="K25" s="73"/>
    </row>
    <row r="26" s="45" customFormat="1" spans="1:11">
      <c r="A26" s="74" t="s">
        <v>724</v>
      </c>
      <c r="B26" s="74"/>
      <c r="C26" s="74"/>
      <c r="D26" s="74"/>
      <c r="E26" s="74"/>
      <c r="F26" s="74"/>
      <c r="G26" s="74"/>
      <c r="H26" s="74"/>
      <c r="I26" s="74"/>
      <c r="J26" s="74"/>
      <c r="K26" s="74"/>
    </row>
    <row r="27" s="45" customFormat="1" spans="1:11">
      <c r="A27" s="74" t="s">
        <v>725</v>
      </c>
      <c r="B27" s="74"/>
      <c r="C27" s="74"/>
      <c r="D27" s="74"/>
      <c r="E27" s="74"/>
      <c r="F27" s="74"/>
      <c r="G27" s="74"/>
      <c r="H27" s="74"/>
      <c r="I27" s="74"/>
      <c r="J27" s="74"/>
      <c r="K27" s="74"/>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11:A12"/>
    <mergeCell ref="H13:H14"/>
    <mergeCell ref="I8:I10"/>
    <mergeCell ref="I13:I14"/>
    <mergeCell ref="J13:J14"/>
    <mergeCell ref="K8:K10"/>
    <mergeCell ref="K13:K14"/>
    <mergeCell ref="A23:H24"/>
    <mergeCell ref="A6:B10"/>
  </mergeCells>
  <pageMargins left="0.751388888888889" right="0.751388888888889" top="1" bottom="1" header="0.5" footer="0.5"/>
  <pageSetup paperSize="9" scale="51" orientation="portrait" horizont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1111</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26.08</v>
      </c>
      <c r="G7" s="53"/>
      <c r="H7" s="53">
        <v>26.08</v>
      </c>
      <c r="I7" s="75">
        <v>10</v>
      </c>
      <c r="J7" s="76">
        <v>1</v>
      </c>
      <c r="K7" s="77">
        <v>10</v>
      </c>
    </row>
    <row r="8" s="46" customFormat="1" ht="30" customHeight="1" spans="1:11">
      <c r="A8" s="51"/>
      <c r="B8" s="51"/>
      <c r="C8" s="52" t="s">
        <v>697</v>
      </c>
      <c r="D8" s="53">
        <v>0</v>
      </c>
      <c r="E8" s="53"/>
      <c r="F8" s="53">
        <v>26.08</v>
      </c>
      <c r="G8" s="53"/>
      <c r="H8" s="53">
        <v>26.08</v>
      </c>
      <c r="I8" s="51"/>
      <c r="J8" s="76">
        <v>1</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66.65" customHeight="1" spans="1:11">
      <c r="A12" s="54"/>
      <c r="B12" s="55" t="s">
        <v>1112</v>
      </c>
      <c r="C12" s="55"/>
      <c r="D12" s="55"/>
      <c r="E12" s="55"/>
      <c r="F12" s="55"/>
      <c r="G12" s="55"/>
      <c r="H12" s="55" t="s">
        <v>1113</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1114</v>
      </c>
      <c r="E15" s="63" t="s">
        <v>710</v>
      </c>
      <c r="F15" s="63" t="s">
        <v>68</v>
      </c>
      <c r="G15" s="63" t="s">
        <v>777</v>
      </c>
      <c r="H15" s="63" t="s">
        <v>68</v>
      </c>
      <c r="I15" s="78">
        <v>15</v>
      </c>
      <c r="J15" s="78">
        <v>15</v>
      </c>
      <c r="K15" s="79" t="s">
        <v>644</v>
      </c>
    </row>
    <row r="16" s="45" customFormat="1" ht="38" customHeight="1" spans="1:11">
      <c r="A16" s="61" t="s">
        <v>643</v>
      </c>
      <c r="B16" s="65"/>
      <c r="C16" s="63" t="s">
        <v>657</v>
      </c>
      <c r="D16" s="64" t="s">
        <v>1115</v>
      </c>
      <c r="E16" s="63" t="s">
        <v>710</v>
      </c>
      <c r="F16" s="63" t="s">
        <v>667</v>
      </c>
      <c r="G16" s="63" t="s">
        <v>661</v>
      </c>
      <c r="H16" s="63" t="s">
        <v>667</v>
      </c>
      <c r="I16" s="78">
        <v>15</v>
      </c>
      <c r="J16" s="78">
        <v>15</v>
      </c>
      <c r="K16" s="79" t="s">
        <v>644</v>
      </c>
    </row>
    <row r="17" s="45" customFormat="1" ht="38" customHeight="1" spans="1:11">
      <c r="A17" s="61" t="s">
        <v>643</v>
      </c>
      <c r="B17" s="65"/>
      <c r="C17" s="63" t="s">
        <v>789</v>
      </c>
      <c r="D17" s="64" t="s">
        <v>1116</v>
      </c>
      <c r="E17" s="63" t="s">
        <v>710</v>
      </c>
      <c r="F17" s="63" t="s">
        <v>1117</v>
      </c>
      <c r="G17" s="63" t="s">
        <v>1117</v>
      </c>
      <c r="H17" s="63" t="s">
        <v>1117</v>
      </c>
      <c r="I17" s="78">
        <v>20</v>
      </c>
      <c r="J17" s="78">
        <v>20</v>
      </c>
      <c r="K17" s="79" t="s">
        <v>644</v>
      </c>
    </row>
    <row r="18" s="45" customFormat="1" ht="38" customHeight="1" spans="1:11">
      <c r="A18" s="61" t="s">
        <v>664</v>
      </c>
      <c r="B18" s="65"/>
      <c r="C18" s="63" t="s">
        <v>712</v>
      </c>
      <c r="D18" s="64" t="s">
        <v>1118</v>
      </c>
      <c r="E18" s="63" t="s">
        <v>710</v>
      </c>
      <c r="F18" s="63" t="s">
        <v>1002</v>
      </c>
      <c r="G18" s="63" t="s">
        <v>670</v>
      </c>
      <c r="H18" s="63" t="s">
        <v>1002</v>
      </c>
      <c r="I18" s="78">
        <v>30</v>
      </c>
      <c r="J18" s="78">
        <v>30</v>
      </c>
      <c r="K18" s="79" t="s">
        <v>644</v>
      </c>
    </row>
    <row r="19" s="45" customFormat="1" ht="38" customHeight="1" spans="1:11">
      <c r="A19" s="61" t="s">
        <v>674</v>
      </c>
      <c r="B19" s="65"/>
      <c r="C19" s="63" t="s">
        <v>714</v>
      </c>
      <c r="D19" s="64" t="s">
        <v>844</v>
      </c>
      <c r="E19" s="63" t="s">
        <v>647</v>
      </c>
      <c r="F19" s="63" t="s">
        <v>660</v>
      </c>
      <c r="G19" s="63" t="s">
        <v>661</v>
      </c>
      <c r="H19" s="63" t="s">
        <v>667</v>
      </c>
      <c r="I19" s="78">
        <v>10</v>
      </c>
      <c r="J19" s="78">
        <v>10</v>
      </c>
      <c r="K19" s="79" t="s">
        <v>644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100</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1119</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215</v>
      </c>
      <c r="G7" s="53"/>
      <c r="H7" s="53">
        <v>136.83</v>
      </c>
      <c r="I7" s="75">
        <v>10</v>
      </c>
      <c r="J7" s="76">
        <v>0.6364</v>
      </c>
      <c r="K7" s="77">
        <v>6.36</v>
      </c>
    </row>
    <row r="8" s="46" customFormat="1" ht="30" customHeight="1" spans="1:11">
      <c r="A8" s="51"/>
      <c r="B8" s="51"/>
      <c r="C8" s="52" t="s">
        <v>697</v>
      </c>
      <c r="D8" s="53">
        <v>0</v>
      </c>
      <c r="E8" s="53"/>
      <c r="F8" s="53">
        <v>215</v>
      </c>
      <c r="G8" s="53"/>
      <c r="H8" s="53">
        <v>136.83</v>
      </c>
      <c r="I8" s="51"/>
      <c r="J8" s="76">
        <v>0.6364</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09" customHeight="1" spans="1:11">
      <c r="A12" s="54"/>
      <c r="B12" s="55" t="s">
        <v>1120</v>
      </c>
      <c r="C12" s="55"/>
      <c r="D12" s="55"/>
      <c r="E12" s="55"/>
      <c r="F12" s="55"/>
      <c r="G12" s="55"/>
      <c r="H12" s="55" t="s">
        <v>1121</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1122</v>
      </c>
      <c r="E15" s="63" t="s">
        <v>647</v>
      </c>
      <c r="F15" s="63" t="s">
        <v>873</v>
      </c>
      <c r="G15" s="63" t="s">
        <v>1123</v>
      </c>
      <c r="H15" s="63" t="s">
        <v>1124</v>
      </c>
      <c r="I15" s="78">
        <v>10</v>
      </c>
      <c r="J15" s="78">
        <v>10</v>
      </c>
      <c r="K15" s="79" t="s">
        <v>644</v>
      </c>
    </row>
    <row r="16" s="45" customFormat="1" ht="38" customHeight="1" spans="1:11">
      <c r="A16" s="61" t="s">
        <v>643</v>
      </c>
      <c r="B16" s="65"/>
      <c r="C16" s="63" t="s">
        <v>645</v>
      </c>
      <c r="D16" s="64" t="s">
        <v>1125</v>
      </c>
      <c r="E16" s="63" t="s">
        <v>647</v>
      </c>
      <c r="F16" s="63" t="s">
        <v>69</v>
      </c>
      <c r="G16" s="63" t="s">
        <v>886</v>
      </c>
      <c r="H16" s="63" t="s">
        <v>109</v>
      </c>
      <c r="I16" s="78">
        <v>10</v>
      </c>
      <c r="J16" s="78">
        <v>10</v>
      </c>
      <c r="K16" s="79" t="s">
        <v>644</v>
      </c>
    </row>
    <row r="17" s="45" customFormat="1" ht="57" spans="1:11">
      <c r="A17" s="61" t="s">
        <v>643</v>
      </c>
      <c r="B17" s="65"/>
      <c r="C17" s="63" t="s">
        <v>645</v>
      </c>
      <c r="D17" s="64" t="s">
        <v>1126</v>
      </c>
      <c r="E17" s="63" t="s">
        <v>710</v>
      </c>
      <c r="F17" s="63" t="s">
        <v>68</v>
      </c>
      <c r="G17" s="63" t="s">
        <v>747</v>
      </c>
      <c r="H17" s="63" t="s">
        <v>68</v>
      </c>
      <c r="I17" s="78">
        <v>5</v>
      </c>
      <c r="J17" s="78">
        <v>5</v>
      </c>
      <c r="K17" s="79" t="s">
        <v>644</v>
      </c>
    </row>
    <row r="18" s="45" customFormat="1" ht="38" customHeight="1" spans="1:11">
      <c r="A18" s="61" t="s">
        <v>643</v>
      </c>
      <c r="B18" s="65"/>
      <c r="C18" s="63" t="s">
        <v>645</v>
      </c>
      <c r="D18" s="64" t="s">
        <v>1127</v>
      </c>
      <c r="E18" s="63" t="s">
        <v>710</v>
      </c>
      <c r="F18" s="63" t="s">
        <v>68</v>
      </c>
      <c r="G18" s="63" t="s">
        <v>747</v>
      </c>
      <c r="H18" s="63" t="s">
        <v>68</v>
      </c>
      <c r="I18" s="78">
        <v>5</v>
      </c>
      <c r="J18" s="78">
        <v>5</v>
      </c>
      <c r="K18" s="79" t="s">
        <v>644</v>
      </c>
    </row>
    <row r="19" s="45" customFormat="1" ht="42.75" spans="1:11">
      <c r="A19" s="61" t="s">
        <v>643</v>
      </c>
      <c r="B19" s="65"/>
      <c r="C19" s="63" t="s">
        <v>645</v>
      </c>
      <c r="D19" s="64" t="s">
        <v>1128</v>
      </c>
      <c r="E19" s="63" t="s">
        <v>710</v>
      </c>
      <c r="F19" s="63" t="s">
        <v>1129</v>
      </c>
      <c r="G19" s="63" t="s">
        <v>1130</v>
      </c>
      <c r="H19" s="63" t="s">
        <v>1131</v>
      </c>
      <c r="I19" s="78">
        <v>4</v>
      </c>
      <c r="J19" s="78">
        <v>4</v>
      </c>
      <c r="K19" s="79" t="s">
        <v>644</v>
      </c>
    </row>
    <row r="20" s="45" customFormat="1" ht="57" spans="1:11">
      <c r="A20" s="61" t="s">
        <v>643</v>
      </c>
      <c r="B20" s="65"/>
      <c r="C20" s="63" t="s">
        <v>645</v>
      </c>
      <c r="D20" s="64" t="s">
        <v>1132</v>
      </c>
      <c r="E20" s="63" t="s">
        <v>647</v>
      </c>
      <c r="F20" s="63" t="s">
        <v>89</v>
      </c>
      <c r="G20" s="63" t="s">
        <v>648</v>
      </c>
      <c r="H20" s="63" t="s">
        <v>85</v>
      </c>
      <c r="I20" s="78">
        <v>6</v>
      </c>
      <c r="J20" s="78">
        <v>5</v>
      </c>
      <c r="K20" s="79" t="s">
        <v>1133</v>
      </c>
    </row>
    <row r="21" s="45" customFormat="1" ht="38" customHeight="1" spans="1:11">
      <c r="A21" s="61" t="s">
        <v>643</v>
      </c>
      <c r="B21" s="65"/>
      <c r="C21" s="63" t="s">
        <v>645</v>
      </c>
      <c r="D21" s="64" t="s">
        <v>1134</v>
      </c>
      <c r="E21" s="63" t="s">
        <v>647</v>
      </c>
      <c r="F21" s="63" t="s">
        <v>118</v>
      </c>
      <c r="G21" s="63" t="s">
        <v>648</v>
      </c>
      <c r="H21" s="63" t="s">
        <v>155</v>
      </c>
      <c r="I21" s="78">
        <v>5</v>
      </c>
      <c r="J21" s="78">
        <v>5</v>
      </c>
      <c r="K21" s="79" t="s">
        <v>644</v>
      </c>
    </row>
    <row r="22" s="45" customFormat="1" ht="38" customHeight="1" spans="1:11">
      <c r="A22" s="61" t="s">
        <v>643</v>
      </c>
      <c r="B22" s="65"/>
      <c r="C22" s="63" t="s">
        <v>657</v>
      </c>
      <c r="D22" s="64" t="s">
        <v>1135</v>
      </c>
      <c r="E22" s="63" t="s">
        <v>710</v>
      </c>
      <c r="F22" s="63" t="s">
        <v>711</v>
      </c>
      <c r="G22" s="63" t="s">
        <v>644</v>
      </c>
      <c r="H22" s="63" t="s">
        <v>711</v>
      </c>
      <c r="I22" s="78">
        <v>5</v>
      </c>
      <c r="J22" s="78">
        <v>5</v>
      </c>
      <c r="K22" s="79" t="s">
        <v>644</v>
      </c>
    </row>
    <row r="23" s="45" customFormat="1" ht="38" customHeight="1" spans="1:11">
      <c r="A23" s="61" t="s">
        <v>664</v>
      </c>
      <c r="B23" s="65"/>
      <c r="C23" s="63" t="s">
        <v>712</v>
      </c>
      <c r="D23" s="64" t="s">
        <v>713</v>
      </c>
      <c r="E23" s="63" t="s">
        <v>710</v>
      </c>
      <c r="F23" s="63" t="s">
        <v>711</v>
      </c>
      <c r="G23" s="63" t="s">
        <v>644</v>
      </c>
      <c r="H23" s="63" t="s">
        <v>711</v>
      </c>
      <c r="I23" s="78">
        <v>30</v>
      </c>
      <c r="J23" s="78">
        <v>30</v>
      </c>
      <c r="K23" s="79" t="s">
        <v>644</v>
      </c>
    </row>
    <row r="24" s="45" customFormat="1" ht="42.75" spans="1:11">
      <c r="A24" s="61" t="s">
        <v>674</v>
      </c>
      <c r="B24" s="65"/>
      <c r="C24" s="63" t="s">
        <v>714</v>
      </c>
      <c r="D24" s="64" t="s">
        <v>1136</v>
      </c>
      <c r="E24" s="63" t="s">
        <v>710</v>
      </c>
      <c r="F24" s="63" t="s">
        <v>993</v>
      </c>
      <c r="G24" s="63" t="s">
        <v>661</v>
      </c>
      <c r="H24" s="63" t="s">
        <v>660</v>
      </c>
      <c r="I24" s="78">
        <v>10</v>
      </c>
      <c r="J24" s="78">
        <v>10</v>
      </c>
      <c r="K24" s="79" t="s">
        <v>644</v>
      </c>
    </row>
    <row r="25" s="47" customFormat="1" ht="67" customHeight="1" spans="1:11">
      <c r="A25" s="54" t="s">
        <v>717</v>
      </c>
      <c r="B25" s="54"/>
      <c r="C25" s="54"/>
      <c r="D25" s="55" t="s">
        <v>644</v>
      </c>
      <c r="E25" s="55"/>
      <c r="F25" s="55"/>
      <c r="G25" s="55"/>
      <c r="H25" s="55"/>
      <c r="I25" s="55"/>
      <c r="J25" s="55"/>
      <c r="K25" s="55"/>
    </row>
    <row r="26" s="47" customFormat="1" ht="30" customHeight="1" spans="1:11">
      <c r="A26" s="66" t="s">
        <v>718</v>
      </c>
      <c r="B26" s="67"/>
      <c r="C26" s="67"/>
      <c r="D26" s="67"/>
      <c r="E26" s="67"/>
      <c r="F26" s="67"/>
      <c r="G26" s="67"/>
      <c r="H26" s="68"/>
      <c r="I26" s="54" t="s">
        <v>719</v>
      </c>
      <c r="J26" s="54" t="s">
        <v>720</v>
      </c>
      <c r="K26" s="54" t="s">
        <v>721</v>
      </c>
    </row>
    <row r="27" s="46" customFormat="1" ht="35" customHeight="1" spans="1:11">
      <c r="A27" s="69"/>
      <c r="B27" s="70"/>
      <c r="C27" s="70"/>
      <c r="D27" s="70"/>
      <c r="E27" s="70"/>
      <c r="F27" s="70"/>
      <c r="G27" s="70"/>
      <c r="H27" s="71"/>
      <c r="I27" s="75">
        <v>100</v>
      </c>
      <c r="J27" s="75">
        <v>95.36</v>
      </c>
      <c r="K27" s="54" t="s">
        <v>722</v>
      </c>
    </row>
    <row r="28" s="46" customFormat="1" ht="94" customHeight="1" spans="1:11">
      <c r="A28" s="72" t="s">
        <v>723</v>
      </c>
      <c r="B28" s="73"/>
      <c r="C28" s="73"/>
      <c r="D28" s="73"/>
      <c r="E28" s="73"/>
      <c r="F28" s="73"/>
      <c r="G28" s="73"/>
      <c r="H28" s="73"/>
      <c r="I28" s="73"/>
      <c r="J28" s="73"/>
      <c r="K28" s="73"/>
    </row>
    <row r="29" s="45" customFormat="1" spans="1:11">
      <c r="A29" s="74" t="s">
        <v>724</v>
      </c>
      <c r="B29" s="74"/>
      <c r="C29" s="74"/>
      <c r="D29" s="74"/>
      <c r="E29" s="74"/>
      <c r="F29" s="74"/>
      <c r="G29" s="74"/>
      <c r="H29" s="74"/>
      <c r="I29" s="74"/>
      <c r="J29" s="74"/>
      <c r="K29" s="74"/>
    </row>
    <row r="30" s="45" customFormat="1" spans="1:11">
      <c r="A30" s="74" t="s">
        <v>725</v>
      </c>
      <c r="B30" s="74"/>
      <c r="C30" s="74"/>
      <c r="D30" s="74"/>
      <c r="E30" s="74"/>
      <c r="F30" s="74"/>
      <c r="G30" s="74"/>
      <c r="H30" s="74"/>
      <c r="I30" s="74"/>
      <c r="J30" s="74"/>
      <c r="K30" s="74"/>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3:H14"/>
    <mergeCell ref="I8:I10"/>
    <mergeCell ref="I13:I14"/>
    <mergeCell ref="J13:J14"/>
    <mergeCell ref="K8:K10"/>
    <mergeCell ref="K13:K14"/>
    <mergeCell ref="A26:H27"/>
    <mergeCell ref="A6:B10"/>
  </mergeCells>
  <pageMargins left="0.751388888888889" right="0.751388888888889" top="1" bottom="1" header="0.5" footer="0.5"/>
  <pageSetup paperSize="9" scale="51" orientation="portrait" horizont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1137</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805</v>
      </c>
      <c r="G7" s="53"/>
      <c r="H7" s="53">
        <v>231.73</v>
      </c>
      <c r="I7" s="75">
        <v>10</v>
      </c>
      <c r="J7" s="76">
        <v>0.2879</v>
      </c>
      <c r="K7" s="77">
        <v>2.88</v>
      </c>
    </row>
    <row r="8" s="46" customFormat="1" ht="30" customHeight="1" spans="1:11">
      <c r="A8" s="51"/>
      <c r="B8" s="51"/>
      <c r="C8" s="52" t="s">
        <v>697</v>
      </c>
      <c r="D8" s="53">
        <v>0</v>
      </c>
      <c r="E8" s="53"/>
      <c r="F8" s="53">
        <v>805</v>
      </c>
      <c r="G8" s="53"/>
      <c r="H8" s="53">
        <v>231.73</v>
      </c>
      <c r="I8" s="51"/>
      <c r="J8" s="76">
        <v>0.2879</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54" customHeight="1" spans="1:11">
      <c r="A12" s="54"/>
      <c r="B12" s="55" t="s">
        <v>1138</v>
      </c>
      <c r="C12" s="55"/>
      <c r="D12" s="55"/>
      <c r="E12" s="55"/>
      <c r="F12" s="55"/>
      <c r="G12" s="55"/>
      <c r="H12" s="55" t="s">
        <v>1139</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57" spans="1:11">
      <c r="A15" s="61" t="s">
        <v>643</v>
      </c>
      <c r="B15" s="62"/>
      <c r="C15" s="63" t="s">
        <v>645</v>
      </c>
      <c r="D15" s="64" t="s">
        <v>1140</v>
      </c>
      <c r="E15" s="63" t="s">
        <v>647</v>
      </c>
      <c r="F15" s="63" t="s">
        <v>68</v>
      </c>
      <c r="G15" s="63" t="s">
        <v>886</v>
      </c>
      <c r="H15" s="63" t="s">
        <v>124</v>
      </c>
      <c r="I15" s="78">
        <v>10</v>
      </c>
      <c r="J15" s="78">
        <v>10</v>
      </c>
      <c r="K15" s="79" t="s">
        <v>644</v>
      </c>
    </row>
    <row r="16" s="45" customFormat="1" ht="42.75" spans="1:11">
      <c r="A16" s="61" t="s">
        <v>643</v>
      </c>
      <c r="B16" s="65"/>
      <c r="C16" s="63" t="s">
        <v>645</v>
      </c>
      <c r="D16" s="64" t="s">
        <v>1141</v>
      </c>
      <c r="E16" s="63" t="s">
        <v>647</v>
      </c>
      <c r="F16" s="63" t="s">
        <v>68</v>
      </c>
      <c r="G16" s="63" t="s">
        <v>648</v>
      </c>
      <c r="H16" s="63" t="s">
        <v>81</v>
      </c>
      <c r="I16" s="78">
        <v>10</v>
      </c>
      <c r="J16" s="78">
        <v>10</v>
      </c>
      <c r="K16" s="79" t="s">
        <v>644</v>
      </c>
    </row>
    <row r="17" s="45" customFormat="1" ht="42.75" spans="1:11">
      <c r="A17" s="61" t="s">
        <v>643</v>
      </c>
      <c r="B17" s="65"/>
      <c r="C17" s="63" t="s">
        <v>657</v>
      </c>
      <c r="D17" s="64" t="s">
        <v>1142</v>
      </c>
      <c r="E17" s="63" t="s">
        <v>647</v>
      </c>
      <c r="F17" s="63" t="s">
        <v>660</v>
      </c>
      <c r="G17" s="63" t="s">
        <v>661</v>
      </c>
      <c r="H17" s="63" t="s">
        <v>921</v>
      </c>
      <c r="I17" s="78">
        <v>20</v>
      </c>
      <c r="J17" s="78">
        <v>20</v>
      </c>
      <c r="K17" s="79" t="s">
        <v>644</v>
      </c>
    </row>
    <row r="18" s="45" customFormat="1" ht="42.75" spans="1:11">
      <c r="A18" s="61" t="s">
        <v>643</v>
      </c>
      <c r="B18" s="65"/>
      <c r="C18" s="63" t="s">
        <v>657</v>
      </c>
      <c r="D18" s="64" t="s">
        <v>1143</v>
      </c>
      <c r="E18" s="63" t="s">
        <v>647</v>
      </c>
      <c r="F18" s="63" t="s">
        <v>677</v>
      </c>
      <c r="G18" s="63" t="s">
        <v>661</v>
      </c>
      <c r="H18" s="63" t="s">
        <v>1144</v>
      </c>
      <c r="I18" s="78">
        <v>10</v>
      </c>
      <c r="J18" s="78">
        <v>10</v>
      </c>
      <c r="K18" s="79" t="s">
        <v>644</v>
      </c>
    </row>
    <row r="19" s="45" customFormat="1" ht="42.75" spans="1:11">
      <c r="A19" s="61" t="s">
        <v>664</v>
      </c>
      <c r="B19" s="65"/>
      <c r="C19" s="63" t="s">
        <v>712</v>
      </c>
      <c r="D19" s="64" t="s">
        <v>1145</v>
      </c>
      <c r="E19" s="63" t="s">
        <v>647</v>
      </c>
      <c r="F19" s="63" t="s">
        <v>77</v>
      </c>
      <c r="G19" s="63" t="s">
        <v>661</v>
      </c>
      <c r="H19" s="63" t="s">
        <v>1146</v>
      </c>
      <c r="I19" s="78">
        <v>30</v>
      </c>
      <c r="J19" s="78">
        <v>30</v>
      </c>
      <c r="K19" s="79" t="s">
        <v>644</v>
      </c>
    </row>
    <row r="20" s="45" customFormat="1" ht="42.75" spans="1:11">
      <c r="A20" s="61" t="s">
        <v>674</v>
      </c>
      <c r="B20" s="65"/>
      <c r="C20" s="63" t="s">
        <v>714</v>
      </c>
      <c r="D20" s="64" t="s">
        <v>1147</v>
      </c>
      <c r="E20" s="63" t="s">
        <v>647</v>
      </c>
      <c r="F20" s="63" t="s">
        <v>677</v>
      </c>
      <c r="G20" s="63" t="s">
        <v>661</v>
      </c>
      <c r="H20" s="63" t="s">
        <v>1148</v>
      </c>
      <c r="I20" s="78">
        <v>10</v>
      </c>
      <c r="J20" s="78">
        <v>10</v>
      </c>
      <c r="K20" s="79" t="s">
        <v>644</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92.88</v>
      </c>
      <c r="K23" s="54" t="s">
        <v>722</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ageMargins left="0.751388888888889" right="0.751388888888889" top="1" bottom="1" header="0.5" footer="0.5"/>
  <pageSetup paperSize="9" scale="51" orientation="portrait" horizont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1149</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39.2</v>
      </c>
      <c r="G7" s="53"/>
      <c r="H7" s="53">
        <v>3.72</v>
      </c>
      <c r="I7" s="75">
        <v>10</v>
      </c>
      <c r="J7" s="76">
        <v>0.0949</v>
      </c>
      <c r="K7" s="77">
        <v>0.95</v>
      </c>
    </row>
    <row r="8" s="46" customFormat="1" ht="30" customHeight="1" spans="1:11">
      <c r="A8" s="51"/>
      <c r="B8" s="51"/>
      <c r="C8" s="52" t="s">
        <v>697</v>
      </c>
      <c r="D8" s="53">
        <v>0</v>
      </c>
      <c r="E8" s="53"/>
      <c r="F8" s="53">
        <v>39.2</v>
      </c>
      <c r="G8" s="53"/>
      <c r="H8" s="53">
        <v>3.72</v>
      </c>
      <c r="I8" s="51"/>
      <c r="J8" s="76">
        <v>0.0949</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22" customHeight="1" spans="1:11">
      <c r="A12" s="54"/>
      <c r="B12" s="55" t="s">
        <v>1150</v>
      </c>
      <c r="C12" s="55"/>
      <c r="D12" s="55"/>
      <c r="E12" s="55"/>
      <c r="F12" s="55"/>
      <c r="G12" s="55"/>
      <c r="H12" s="55" t="s">
        <v>1151</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57" customHeight="1" spans="1:11">
      <c r="A15" s="61" t="s">
        <v>643</v>
      </c>
      <c r="B15" s="62"/>
      <c r="C15" s="63" t="s">
        <v>645</v>
      </c>
      <c r="D15" s="64" t="s">
        <v>1152</v>
      </c>
      <c r="E15" s="63" t="s">
        <v>647</v>
      </c>
      <c r="F15" s="63" t="s">
        <v>132</v>
      </c>
      <c r="G15" s="63" t="s">
        <v>777</v>
      </c>
      <c r="H15" s="63" t="s">
        <v>93</v>
      </c>
      <c r="I15" s="78">
        <v>25</v>
      </c>
      <c r="J15" s="78">
        <v>10</v>
      </c>
      <c r="K15" s="79" t="s">
        <v>644</v>
      </c>
    </row>
    <row r="16" s="45" customFormat="1" ht="38" customHeight="1" spans="1:11">
      <c r="A16" s="61" t="s">
        <v>643</v>
      </c>
      <c r="B16" s="65"/>
      <c r="C16" s="63" t="s">
        <v>1153</v>
      </c>
      <c r="D16" s="64" t="s">
        <v>1154</v>
      </c>
      <c r="E16" s="63" t="s">
        <v>710</v>
      </c>
      <c r="F16" s="63" t="s">
        <v>1155</v>
      </c>
      <c r="G16" s="63" t="s">
        <v>769</v>
      </c>
      <c r="H16" s="63" t="s">
        <v>1156</v>
      </c>
      <c r="I16" s="78">
        <v>25</v>
      </c>
      <c r="J16" s="78">
        <v>10</v>
      </c>
      <c r="K16" s="79" t="s">
        <v>644</v>
      </c>
    </row>
    <row r="17" s="45" customFormat="1" ht="38" customHeight="1" spans="1:11">
      <c r="A17" s="61" t="s">
        <v>664</v>
      </c>
      <c r="B17" s="65"/>
      <c r="C17" s="63" t="s">
        <v>712</v>
      </c>
      <c r="D17" s="64" t="s">
        <v>1157</v>
      </c>
      <c r="E17" s="63" t="s">
        <v>647</v>
      </c>
      <c r="F17" s="63" t="s">
        <v>85</v>
      </c>
      <c r="G17" s="63" t="s">
        <v>661</v>
      </c>
      <c r="H17" s="63" t="s">
        <v>85</v>
      </c>
      <c r="I17" s="78">
        <v>15</v>
      </c>
      <c r="J17" s="78">
        <v>15</v>
      </c>
      <c r="K17" s="79" t="s">
        <v>644</v>
      </c>
    </row>
    <row r="18" s="45" customFormat="1" ht="38" customHeight="1" spans="1:11">
      <c r="A18" s="61" t="s">
        <v>664</v>
      </c>
      <c r="B18" s="65"/>
      <c r="C18" s="63" t="s">
        <v>793</v>
      </c>
      <c r="D18" s="64" t="s">
        <v>1158</v>
      </c>
      <c r="E18" s="63" t="s">
        <v>647</v>
      </c>
      <c r="F18" s="63" t="s">
        <v>77</v>
      </c>
      <c r="G18" s="63" t="s">
        <v>670</v>
      </c>
      <c r="H18" s="63" t="s">
        <v>77</v>
      </c>
      <c r="I18" s="78">
        <v>15</v>
      </c>
      <c r="J18" s="78">
        <v>15</v>
      </c>
      <c r="K18" s="79" t="s">
        <v>644</v>
      </c>
    </row>
    <row r="19" s="45" customFormat="1" ht="38" customHeight="1" spans="1:11">
      <c r="A19" s="61" t="s">
        <v>674</v>
      </c>
      <c r="B19" s="65"/>
      <c r="C19" s="63" t="s">
        <v>714</v>
      </c>
      <c r="D19" s="64" t="s">
        <v>1159</v>
      </c>
      <c r="E19" s="63" t="s">
        <v>647</v>
      </c>
      <c r="F19" s="63" t="s">
        <v>677</v>
      </c>
      <c r="G19" s="63" t="s">
        <v>661</v>
      </c>
      <c r="H19" s="63" t="s">
        <v>677</v>
      </c>
      <c r="I19" s="78">
        <v>10</v>
      </c>
      <c r="J19" s="78">
        <v>10</v>
      </c>
      <c r="K19" s="79" t="s">
        <v>644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60.95</v>
      </c>
      <c r="K22" s="54" t="s">
        <v>947</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7" sqref="J7"/>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1160</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2</v>
      </c>
      <c r="G7" s="53"/>
      <c r="H7" s="53">
        <v>1.61</v>
      </c>
      <c r="I7" s="75">
        <v>10</v>
      </c>
      <c r="J7" s="76">
        <v>0.805</v>
      </c>
      <c r="K7" s="77">
        <v>8.05</v>
      </c>
    </row>
    <row r="8" s="46" customFormat="1" ht="30" customHeight="1" spans="1:11">
      <c r="A8" s="51"/>
      <c r="B8" s="51"/>
      <c r="C8" s="52" t="s">
        <v>697</v>
      </c>
      <c r="D8" s="53">
        <v>0</v>
      </c>
      <c r="E8" s="53"/>
      <c r="F8" s="53" t="s">
        <v>644</v>
      </c>
      <c r="G8" s="53"/>
      <c r="H8" s="53" t="s">
        <v>644</v>
      </c>
      <c r="I8" s="51"/>
      <c r="J8" s="75">
        <v>0</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v>2</v>
      </c>
      <c r="G10" s="53"/>
      <c r="H10" s="53">
        <v>1.61</v>
      </c>
      <c r="I10" s="51"/>
      <c r="J10" s="76">
        <v>0.805</v>
      </c>
      <c r="K10" s="48"/>
    </row>
    <row r="11" s="45" customFormat="1" ht="26.4" customHeight="1" spans="1:11">
      <c r="A11" s="54" t="s">
        <v>700</v>
      </c>
      <c r="B11" s="50" t="s">
        <v>701</v>
      </c>
      <c r="C11" s="50"/>
      <c r="D11" s="50"/>
      <c r="E11" s="50"/>
      <c r="F11" s="50"/>
      <c r="G11" s="50"/>
      <c r="H11" s="50" t="s">
        <v>608</v>
      </c>
      <c r="I11" s="50"/>
      <c r="J11" s="50"/>
      <c r="K11" s="50"/>
    </row>
    <row r="12" s="45" customFormat="1" ht="95" customHeight="1" spans="1:11">
      <c r="A12" s="54"/>
      <c r="B12" s="55" t="s">
        <v>1161</v>
      </c>
      <c r="C12" s="55"/>
      <c r="D12" s="55"/>
      <c r="E12" s="55"/>
      <c r="F12" s="55"/>
      <c r="G12" s="55"/>
      <c r="H12" s="55" t="s">
        <v>1162</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1163</v>
      </c>
      <c r="E15" s="63" t="s">
        <v>647</v>
      </c>
      <c r="F15" s="63" t="s">
        <v>133</v>
      </c>
      <c r="G15" s="63" t="s">
        <v>777</v>
      </c>
      <c r="H15" s="63" t="s">
        <v>135</v>
      </c>
      <c r="I15" s="78">
        <v>15</v>
      </c>
      <c r="J15" s="78">
        <v>15</v>
      </c>
      <c r="K15" s="79" t="s">
        <v>644</v>
      </c>
    </row>
    <row r="16" s="45" customFormat="1" ht="38" customHeight="1" spans="1:11">
      <c r="A16" s="61" t="s">
        <v>643</v>
      </c>
      <c r="B16" s="65"/>
      <c r="C16" s="63" t="s">
        <v>645</v>
      </c>
      <c r="D16" s="64" t="s">
        <v>1164</v>
      </c>
      <c r="E16" s="63" t="s">
        <v>710</v>
      </c>
      <c r="F16" s="63" t="s">
        <v>68</v>
      </c>
      <c r="G16" s="63" t="s">
        <v>747</v>
      </c>
      <c r="H16" s="63" t="s">
        <v>69</v>
      </c>
      <c r="I16" s="78">
        <v>15</v>
      </c>
      <c r="J16" s="78">
        <v>15</v>
      </c>
      <c r="K16" s="79" t="s">
        <v>644</v>
      </c>
    </row>
    <row r="17" s="45" customFormat="1" ht="38" customHeight="1" spans="1:11">
      <c r="A17" s="61" t="s">
        <v>643</v>
      </c>
      <c r="B17" s="65"/>
      <c r="C17" s="63" t="s">
        <v>657</v>
      </c>
      <c r="D17" s="64" t="s">
        <v>1165</v>
      </c>
      <c r="E17" s="63" t="s">
        <v>647</v>
      </c>
      <c r="F17" s="63" t="s">
        <v>667</v>
      </c>
      <c r="G17" s="63" t="s">
        <v>661</v>
      </c>
      <c r="H17" s="63" t="s">
        <v>667</v>
      </c>
      <c r="I17" s="78">
        <v>20</v>
      </c>
      <c r="J17" s="78">
        <v>20</v>
      </c>
      <c r="K17" s="79" t="s">
        <v>644</v>
      </c>
    </row>
    <row r="18" s="45" customFormat="1" ht="38" customHeight="1" spans="1:11">
      <c r="A18" s="61" t="s">
        <v>664</v>
      </c>
      <c r="B18" s="65"/>
      <c r="C18" s="63" t="s">
        <v>712</v>
      </c>
      <c r="D18" s="64" t="s">
        <v>1166</v>
      </c>
      <c r="E18" s="63" t="s">
        <v>710</v>
      </c>
      <c r="F18" s="63" t="s">
        <v>1002</v>
      </c>
      <c r="G18" s="63" t="s">
        <v>670</v>
      </c>
      <c r="H18" s="64" t="s">
        <v>1167</v>
      </c>
      <c r="I18" s="78">
        <v>30</v>
      </c>
      <c r="J18" s="78">
        <v>30</v>
      </c>
      <c r="K18" s="79" t="s">
        <v>644</v>
      </c>
    </row>
    <row r="19" s="45" customFormat="1" ht="38" customHeight="1" spans="1:11">
      <c r="A19" s="61" t="s">
        <v>674</v>
      </c>
      <c r="B19" s="65"/>
      <c r="C19" s="63" t="s">
        <v>714</v>
      </c>
      <c r="D19" s="64" t="s">
        <v>1168</v>
      </c>
      <c r="E19" s="63" t="s">
        <v>647</v>
      </c>
      <c r="F19" s="63" t="s">
        <v>660</v>
      </c>
      <c r="G19" s="63" t="s">
        <v>661</v>
      </c>
      <c r="H19" s="63" t="s">
        <v>660</v>
      </c>
      <c r="I19" s="78">
        <v>10</v>
      </c>
      <c r="J19" s="78">
        <v>10</v>
      </c>
      <c r="K19" s="79" t="s">
        <v>644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98.05</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J7" sqref="J7:J9"/>
    </sheetView>
  </sheetViews>
  <sheetFormatPr defaultColWidth="8.89166666666667" defaultRowHeight="13.5"/>
  <cols>
    <col min="1" max="1" width="5.89166666666667" customWidth="1"/>
    <col min="2" max="2" width="2.44166666666667" customWidth="1"/>
    <col min="3" max="3" width="14.9083333333333" customWidth="1"/>
    <col min="4" max="4" width="16.5833333333333" customWidth="1"/>
    <col min="5" max="5" width="4.225" customWidth="1"/>
    <col min="6" max="6" width="6.775" customWidth="1"/>
    <col min="7" max="7" width="7.775" customWidth="1"/>
    <col min="8" max="8" width="14.775" customWidth="1"/>
    <col min="9" max="9" width="8.775" customWidth="1"/>
    <col min="11" max="11" width="16.0916666666667" customWidth="1"/>
  </cols>
  <sheetData>
    <row r="1" ht="27"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ht="18" customHeight="1" spans="1:11">
      <c r="A4" s="96" t="s">
        <v>684</v>
      </c>
      <c r="B4" s="96"/>
      <c r="C4" s="97" t="s">
        <v>1169</v>
      </c>
      <c r="D4" s="97"/>
      <c r="E4" s="97"/>
      <c r="F4" s="97"/>
      <c r="G4" s="97"/>
      <c r="H4" s="97"/>
      <c r="I4" s="97"/>
      <c r="J4" s="97"/>
      <c r="K4" s="97"/>
    </row>
    <row r="5" ht="18" customHeight="1" spans="1:11">
      <c r="A5" s="96" t="s">
        <v>686</v>
      </c>
      <c r="B5" s="96"/>
      <c r="C5" s="97" t="s">
        <v>3</v>
      </c>
      <c r="D5" s="97"/>
      <c r="E5" s="97"/>
      <c r="F5" s="97"/>
      <c r="G5" s="97"/>
      <c r="H5" s="98" t="s">
        <v>687</v>
      </c>
      <c r="I5" s="97" t="s">
        <v>1170</v>
      </c>
      <c r="J5" s="97"/>
      <c r="K5" s="97"/>
    </row>
    <row r="6" ht="18" customHeight="1" spans="1:11">
      <c r="A6" s="99" t="s">
        <v>689</v>
      </c>
      <c r="B6" s="99"/>
      <c r="C6" s="96"/>
      <c r="D6" s="96" t="s">
        <v>690</v>
      </c>
      <c r="E6" s="96"/>
      <c r="F6" s="96" t="s">
        <v>691</v>
      </c>
      <c r="G6" s="96"/>
      <c r="H6" s="96" t="s">
        <v>692</v>
      </c>
      <c r="I6" s="96" t="s">
        <v>693</v>
      </c>
      <c r="J6" s="96" t="s">
        <v>694</v>
      </c>
      <c r="K6" s="96" t="s">
        <v>695</v>
      </c>
    </row>
    <row r="7" ht="18" customHeight="1" spans="1:11">
      <c r="A7" s="99"/>
      <c r="B7" s="99"/>
      <c r="C7" s="150" t="s">
        <v>696</v>
      </c>
      <c r="D7" s="101">
        <v>320</v>
      </c>
      <c r="E7" s="101"/>
      <c r="F7" s="101">
        <v>455.51</v>
      </c>
      <c r="G7" s="101"/>
      <c r="H7" s="101">
        <v>256.25</v>
      </c>
      <c r="I7" s="127">
        <v>10</v>
      </c>
      <c r="J7" s="128">
        <v>0.5626</v>
      </c>
      <c r="K7" s="129">
        <v>5.63</v>
      </c>
    </row>
    <row r="8" ht="26" customHeight="1" spans="1:11">
      <c r="A8" s="99"/>
      <c r="B8" s="99"/>
      <c r="C8" s="100" t="s">
        <v>697</v>
      </c>
      <c r="D8" s="101">
        <v>320</v>
      </c>
      <c r="E8" s="101"/>
      <c r="F8" s="101">
        <v>320</v>
      </c>
      <c r="G8" s="101"/>
      <c r="H8" s="101">
        <v>120.79</v>
      </c>
      <c r="I8" s="99"/>
      <c r="J8" s="128">
        <v>0.3775</v>
      </c>
      <c r="K8" s="96"/>
    </row>
    <row r="9" ht="25" customHeight="1" spans="1:11">
      <c r="A9" s="99"/>
      <c r="B9" s="99"/>
      <c r="C9" s="151" t="s">
        <v>1171</v>
      </c>
      <c r="D9" s="101">
        <v>0</v>
      </c>
      <c r="E9" s="101"/>
      <c r="F9" s="101">
        <v>135.51</v>
      </c>
      <c r="G9" s="101"/>
      <c r="H9" s="101">
        <v>135.46</v>
      </c>
      <c r="I9" s="99"/>
      <c r="J9" s="128">
        <v>0.9996</v>
      </c>
      <c r="K9" s="96"/>
    </row>
    <row r="10" ht="18" customHeight="1" spans="1:11">
      <c r="A10" s="99"/>
      <c r="B10" s="99"/>
      <c r="C10" s="100" t="s">
        <v>625</v>
      </c>
      <c r="D10" s="101">
        <v>0</v>
      </c>
      <c r="E10" s="101"/>
      <c r="F10" s="101" t="s">
        <v>644</v>
      </c>
      <c r="G10" s="101"/>
      <c r="H10" s="101" t="s">
        <v>644</v>
      </c>
      <c r="I10" s="99"/>
      <c r="J10" s="127">
        <v>0</v>
      </c>
      <c r="K10" s="96"/>
    </row>
    <row r="11" ht="18" customHeight="1" spans="1:11">
      <c r="A11" s="102" t="s">
        <v>700</v>
      </c>
      <c r="B11" s="98" t="s">
        <v>701</v>
      </c>
      <c r="C11" s="98"/>
      <c r="D11" s="98"/>
      <c r="E11" s="98"/>
      <c r="F11" s="98"/>
      <c r="G11" s="98"/>
      <c r="H11" s="98" t="s">
        <v>608</v>
      </c>
      <c r="I11" s="98"/>
      <c r="J11" s="98"/>
      <c r="K11" s="98"/>
    </row>
    <row r="12" ht="230" customHeight="1" spans="1:11">
      <c r="A12" s="102"/>
      <c r="B12" s="103" t="s">
        <v>1172</v>
      </c>
      <c r="C12" s="103"/>
      <c r="D12" s="103"/>
      <c r="E12" s="103"/>
      <c r="F12" s="103"/>
      <c r="G12" s="103"/>
      <c r="H12" s="103" t="s">
        <v>1172</v>
      </c>
      <c r="I12" s="103"/>
      <c r="J12" s="103"/>
      <c r="K12" s="103"/>
    </row>
    <row r="13" spans="1:11">
      <c r="A13" s="96" t="s">
        <v>634</v>
      </c>
      <c r="B13" s="96"/>
      <c r="C13" s="96"/>
      <c r="D13" s="96"/>
      <c r="E13" s="104" t="s">
        <v>704</v>
      </c>
      <c r="F13" s="105"/>
      <c r="G13" s="106"/>
      <c r="H13" s="99" t="s">
        <v>638</v>
      </c>
      <c r="I13" s="96" t="s">
        <v>693</v>
      </c>
      <c r="J13" s="96" t="s">
        <v>695</v>
      </c>
      <c r="K13" s="99" t="s">
        <v>639</v>
      </c>
    </row>
    <row r="14" ht="24" spans="1:11">
      <c r="A14" s="107" t="s">
        <v>705</v>
      </c>
      <c r="B14" s="107"/>
      <c r="C14" s="108" t="s">
        <v>641</v>
      </c>
      <c r="D14" s="108" t="s">
        <v>642</v>
      </c>
      <c r="E14" s="109" t="s">
        <v>635</v>
      </c>
      <c r="F14" s="107" t="s">
        <v>636</v>
      </c>
      <c r="G14" s="99" t="s">
        <v>637</v>
      </c>
      <c r="H14" s="99"/>
      <c r="I14" s="96"/>
      <c r="J14" s="96"/>
      <c r="K14" s="99"/>
    </row>
    <row r="15" ht="24" customHeight="1" spans="1:11">
      <c r="A15" s="110" t="s">
        <v>643</v>
      </c>
      <c r="B15" s="111"/>
      <c r="C15" s="112" t="s">
        <v>645</v>
      </c>
      <c r="D15" s="113" t="s">
        <v>852</v>
      </c>
      <c r="E15" s="112" t="s">
        <v>710</v>
      </c>
      <c r="F15" s="112" t="s">
        <v>97</v>
      </c>
      <c r="G15" s="112" t="s">
        <v>853</v>
      </c>
      <c r="H15" s="112" t="s">
        <v>97</v>
      </c>
      <c r="I15" s="130">
        <v>10</v>
      </c>
      <c r="J15" s="130">
        <v>10</v>
      </c>
      <c r="K15" s="131" t="s">
        <v>1173</v>
      </c>
    </row>
    <row r="16" spans="1:11">
      <c r="A16" s="110" t="s">
        <v>643</v>
      </c>
      <c r="B16" s="114"/>
      <c r="C16" s="112" t="s">
        <v>645</v>
      </c>
      <c r="D16" s="113" t="s">
        <v>1174</v>
      </c>
      <c r="E16" s="112" t="s">
        <v>647</v>
      </c>
      <c r="F16" s="112" t="s">
        <v>109</v>
      </c>
      <c r="G16" s="112" t="s">
        <v>747</v>
      </c>
      <c r="H16" s="112" t="s">
        <v>121</v>
      </c>
      <c r="I16" s="130">
        <v>10</v>
      </c>
      <c r="J16" s="130">
        <v>10</v>
      </c>
      <c r="K16" s="131" t="s">
        <v>1173</v>
      </c>
    </row>
    <row r="17" ht="36" spans="1:11">
      <c r="A17" s="110" t="s">
        <v>643</v>
      </c>
      <c r="B17" s="114"/>
      <c r="C17" s="112" t="s">
        <v>645</v>
      </c>
      <c r="D17" s="113" t="s">
        <v>1175</v>
      </c>
      <c r="E17" s="112" t="s">
        <v>647</v>
      </c>
      <c r="F17" s="112" t="s">
        <v>103</v>
      </c>
      <c r="G17" s="112" t="s">
        <v>747</v>
      </c>
      <c r="H17" s="112" t="s">
        <v>103</v>
      </c>
      <c r="I17" s="130">
        <v>10</v>
      </c>
      <c r="J17" s="130">
        <v>10</v>
      </c>
      <c r="K17" s="131" t="s">
        <v>1173</v>
      </c>
    </row>
    <row r="18" spans="1:11">
      <c r="A18" s="110" t="s">
        <v>643</v>
      </c>
      <c r="B18" s="114"/>
      <c r="C18" s="112" t="s">
        <v>645</v>
      </c>
      <c r="D18" s="113" t="s">
        <v>1176</v>
      </c>
      <c r="E18" s="112" t="s">
        <v>647</v>
      </c>
      <c r="F18" s="112" t="s">
        <v>873</v>
      </c>
      <c r="G18" s="112" t="s">
        <v>656</v>
      </c>
      <c r="H18" s="112" t="s">
        <v>873</v>
      </c>
      <c r="I18" s="130">
        <v>5</v>
      </c>
      <c r="J18" s="130">
        <v>5</v>
      </c>
      <c r="K18" s="131" t="s">
        <v>1173</v>
      </c>
    </row>
    <row r="19" spans="1:11">
      <c r="A19" s="110" t="s">
        <v>643</v>
      </c>
      <c r="B19" s="114"/>
      <c r="C19" s="112" t="s">
        <v>645</v>
      </c>
      <c r="D19" s="113" t="s">
        <v>1177</v>
      </c>
      <c r="E19" s="112" t="s">
        <v>710</v>
      </c>
      <c r="F19" s="112" t="s">
        <v>69</v>
      </c>
      <c r="G19" s="112" t="s">
        <v>185</v>
      </c>
      <c r="H19" s="112" t="s">
        <v>69</v>
      </c>
      <c r="I19" s="130">
        <v>5</v>
      </c>
      <c r="J19" s="130">
        <v>5</v>
      </c>
      <c r="K19" s="131" t="s">
        <v>1173</v>
      </c>
    </row>
    <row r="20" spans="1:11">
      <c r="A20" s="110" t="s">
        <v>643</v>
      </c>
      <c r="B20" s="114"/>
      <c r="C20" s="112" t="s">
        <v>645</v>
      </c>
      <c r="D20" s="113" t="s">
        <v>1178</v>
      </c>
      <c r="E20" s="112" t="s">
        <v>710</v>
      </c>
      <c r="F20" s="112" t="s">
        <v>68</v>
      </c>
      <c r="G20" s="112" t="s">
        <v>185</v>
      </c>
      <c r="H20" s="112" t="s">
        <v>68</v>
      </c>
      <c r="I20" s="130">
        <v>5</v>
      </c>
      <c r="J20" s="130">
        <v>5</v>
      </c>
      <c r="K20" s="131" t="s">
        <v>1173</v>
      </c>
    </row>
    <row r="21" spans="1:11">
      <c r="A21" s="110" t="s">
        <v>643</v>
      </c>
      <c r="B21" s="114"/>
      <c r="C21" s="112" t="s">
        <v>645</v>
      </c>
      <c r="D21" s="113" t="s">
        <v>1179</v>
      </c>
      <c r="E21" s="112" t="s">
        <v>710</v>
      </c>
      <c r="F21" s="112" t="s">
        <v>69</v>
      </c>
      <c r="G21" s="112" t="s">
        <v>185</v>
      </c>
      <c r="H21" s="112" t="s">
        <v>68</v>
      </c>
      <c r="I21" s="130">
        <v>5</v>
      </c>
      <c r="J21" s="130">
        <v>5</v>
      </c>
      <c r="K21" s="131" t="s">
        <v>1173</v>
      </c>
    </row>
    <row r="22" spans="1:11">
      <c r="A22" s="110" t="s">
        <v>664</v>
      </c>
      <c r="B22" s="114"/>
      <c r="C22" s="112" t="s">
        <v>712</v>
      </c>
      <c r="D22" s="113" t="s">
        <v>1180</v>
      </c>
      <c r="E22" s="112" t="s">
        <v>647</v>
      </c>
      <c r="F22" s="112" t="s">
        <v>133</v>
      </c>
      <c r="G22" s="112" t="s">
        <v>881</v>
      </c>
      <c r="H22" s="112" t="s">
        <v>133</v>
      </c>
      <c r="I22" s="130">
        <v>10</v>
      </c>
      <c r="J22" s="130">
        <v>10</v>
      </c>
      <c r="K22" s="131" t="s">
        <v>1173</v>
      </c>
    </row>
    <row r="23" spans="1:11">
      <c r="A23" s="110" t="s">
        <v>664</v>
      </c>
      <c r="B23" s="114"/>
      <c r="C23" s="112" t="s">
        <v>712</v>
      </c>
      <c r="D23" s="113" t="s">
        <v>874</v>
      </c>
      <c r="E23" s="112" t="s">
        <v>647</v>
      </c>
      <c r="F23" s="112" t="s">
        <v>873</v>
      </c>
      <c r="G23" s="112" t="s">
        <v>656</v>
      </c>
      <c r="H23" s="112" t="s">
        <v>873</v>
      </c>
      <c r="I23" s="130">
        <v>10</v>
      </c>
      <c r="J23" s="130">
        <v>10</v>
      </c>
      <c r="K23" s="131" t="s">
        <v>1173</v>
      </c>
    </row>
    <row r="24" ht="36" spans="1:11">
      <c r="A24" s="110" t="s">
        <v>664</v>
      </c>
      <c r="B24" s="114"/>
      <c r="C24" s="112" t="s">
        <v>712</v>
      </c>
      <c r="D24" s="113" t="s">
        <v>1181</v>
      </c>
      <c r="E24" s="112" t="s">
        <v>647</v>
      </c>
      <c r="F24" s="112" t="s">
        <v>660</v>
      </c>
      <c r="G24" s="112" t="s">
        <v>661</v>
      </c>
      <c r="H24" s="112" t="s">
        <v>660</v>
      </c>
      <c r="I24" s="130">
        <v>10</v>
      </c>
      <c r="J24" s="130">
        <v>10</v>
      </c>
      <c r="K24" s="131" t="s">
        <v>1173</v>
      </c>
    </row>
    <row r="25" spans="1:11">
      <c r="A25" s="115" t="s">
        <v>674</v>
      </c>
      <c r="B25" s="116"/>
      <c r="C25" s="113" t="s">
        <v>714</v>
      </c>
      <c r="D25" s="113" t="s">
        <v>1182</v>
      </c>
      <c r="E25" s="112" t="s">
        <v>647</v>
      </c>
      <c r="F25" s="112" t="s">
        <v>660</v>
      </c>
      <c r="G25" s="112" t="s">
        <v>661</v>
      </c>
      <c r="H25" s="112" t="s">
        <v>660</v>
      </c>
      <c r="I25" s="130">
        <v>10</v>
      </c>
      <c r="J25" s="130">
        <v>10</v>
      </c>
      <c r="K25" s="131" t="s">
        <v>1173</v>
      </c>
    </row>
    <row r="26" spans="1:11">
      <c r="A26" s="102" t="s">
        <v>717</v>
      </c>
      <c r="B26" s="102"/>
      <c r="C26" s="102"/>
      <c r="D26" s="117" t="s">
        <v>644</v>
      </c>
      <c r="E26" s="117"/>
      <c r="F26" s="117"/>
      <c r="G26" s="117"/>
      <c r="H26" s="117"/>
      <c r="I26" s="117"/>
      <c r="J26" s="117"/>
      <c r="K26" s="117"/>
    </row>
    <row r="27" spans="1:11">
      <c r="A27" s="118" t="s">
        <v>718</v>
      </c>
      <c r="B27" s="119"/>
      <c r="C27" s="119"/>
      <c r="D27" s="119"/>
      <c r="E27" s="119"/>
      <c r="F27" s="119"/>
      <c r="G27" s="119"/>
      <c r="H27" s="120"/>
      <c r="I27" s="102" t="s">
        <v>719</v>
      </c>
      <c r="J27" s="102" t="s">
        <v>720</v>
      </c>
      <c r="K27" s="102" t="s">
        <v>721</v>
      </c>
    </row>
    <row r="28" spans="1:11">
      <c r="A28" s="121"/>
      <c r="B28" s="122"/>
      <c r="C28" s="122"/>
      <c r="D28" s="122"/>
      <c r="E28" s="122"/>
      <c r="F28" s="122"/>
      <c r="G28" s="122"/>
      <c r="H28" s="123"/>
      <c r="I28" s="127">
        <v>100</v>
      </c>
      <c r="J28" s="127">
        <v>95.63</v>
      </c>
      <c r="K28" s="102" t="s">
        <v>722</v>
      </c>
    </row>
    <row r="29" ht="48" customHeight="1" spans="1:11">
      <c r="A29" s="124" t="s">
        <v>723</v>
      </c>
      <c r="B29" s="125"/>
      <c r="C29" s="125"/>
      <c r="D29" s="125"/>
      <c r="E29" s="125"/>
      <c r="F29" s="125"/>
      <c r="G29" s="125"/>
      <c r="H29" s="125"/>
      <c r="I29" s="125"/>
      <c r="J29" s="125"/>
      <c r="K29" s="125"/>
    </row>
    <row r="30" spans="1:11">
      <c r="A30" s="126" t="s">
        <v>724</v>
      </c>
      <c r="B30" s="126"/>
      <c r="C30" s="126"/>
      <c r="D30" s="126"/>
      <c r="E30" s="126"/>
      <c r="F30" s="126"/>
      <c r="G30" s="126"/>
      <c r="H30" s="126"/>
      <c r="I30" s="126"/>
      <c r="J30" s="126"/>
      <c r="K30" s="126"/>
    </row>
    <row r="31" spans="1:11">
      <c r="A31" s="126" t="s">
        <v>725</v>
      </c>
      <c r="B31" s="126"/>
      <c r="C31" s="126"/>
      <c r="D31" s="126"/>
      <c r="E31" s="126"/>
      <c r="F31" s="126"/>
      <c r="G31" s="126"/>
      <c r="H31" s="126"/>
      <c r="I31" s="126"/>
      <c r="J31" s="126"/>
      <c r="K31" s="126"/>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3:H14"/>
    <mergeCell ref="I8:I10"/>
    <mergeCell ref="I13:I14"/>
    <mergeCell ref="J13:J14"/>
    <mergeCell ref="K8:K10"/>
    <mergeCell ref="K13:K14"/>
    <mergeCell ref="A27:H28"/>
    <mergeCell ref="A6:B10"/>
  </mergeCells>
  <pageMargins left="0.751388888888889" right="0.751388888888889" top="1" bottom="1" header="0.5" footer="0.5"/>
  <pageSetup paperSize="9" scale="77" orientation="portrait" horizont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F21" sqref="F21"/>
    </sheetView>
  </sheetViews>
  <sheetFormatPr defaultColWidth="8.89166666666667" defaultRowHeight="13.5"/>
  <cols>
    <col min="1" max="1" width="5.89166666666667" customWidth="1"/>
    <col min="2" max="2" width="4.66666666666667" customWidth="1"/>
    <col min="3" max="3" width="8.66666666666667" customWidth="1"/>
    <col min="4" max="4" width="12.7666666666667" customWidth="1"/>
    <col min="5" max="5" width="6.44166666666667" customWidth="1"/>
    <col min="8" max="8" width="12.8916666666667" customWidth="1"/>
    <col min="9" max="10" width="9.66666666666667"/>
    <col min="11" max="11" width="13.6333333333333" customWidth="1"/>
  </cols>
  <sheetData>
    <row r="1" ht="27"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ht="18" customHeight="1" spans="1:11">
      <c r="A4" s="96" t="s">
        <v>684</v>
      </c>
      <c r="B4" s="96"/>
      <c r="C4" s="97" t="s">
        <v>1183</v>
      </c>
      <c r="D4" s="97"/>
      <c r="E4" s="97"/>
      <c r="F4" s="97"/>
      <c r="G4" s="97"/>
      <c r="H4" s="97"/>
      <c r="I4" s="97"/>
      <c r="J4" s="97"/>
      <c r="K4" s="97"/>
    </row>
    <row r="5" ht="18" customHeight="1" spans="1:11">
      <c r="A5" s="96" t="s">
        <v>686</v>
      </c>
      <c r="B5" s="96"/>
      <c r="C5" s="97" t="s">
        <v>3</v>
      </c>
      <c r="D5" s="97"/>
      <c r="E5" s="97"/>
      <c r="F5" s="97"/>
      <c r="G5" s="97"/>
      <c r="H5" s="98" t="s">
        <v>687</v>
      </c>
      <c r="I5" s="97" t="s">
        <v>1170</v>
      </c>
      <c r="J5" s="97"/>
      <c r="K5" s="97"/>
    </row>
    <row r="6" ht="18" customHeight="1" spans="1:11">
      <c r="A6" s="99" t="s">
        <v>689</v>
      </c>
      <c r="B6" s="99"/>
      <c r="C6" s="96"/>
      <c r="D6" s="96" t="s">
        <v>690</v>
      </c>
      <c r="E6" s="96"/>
      <c r="F6" s="96" t="s">
        <v>691</v>
      </c>
      <c r="G6" s="96"/>
      <c r="H6" s="96" t="s">
        <v>692</v>
      </c>
      <c r="I6" s="96" t="s">
        <v>693</v>
      </c>
      <c r="J6" s="96" t="s">
        <v>694</v>
      </c>
      <c r="K6" s="96" t="s">
        <v>695</v>
      </c>
    </row>
    <row r="7" ht="18" customHeight="1" spans="1:11">
      <c r="A7" s="99"/>
      <c r="B7" s="99"/>
      <c r="C7" s="100" t="s">
        <v>696</v>
      </c>
      <c r="D7" s="101">
        <v>56</v>
      </c>
      <c r="E7" s="101"/>
      <c r="F7" s="101">
        <v>66.33</v>
      </c>
      <c r="G7" s="101"/>
      <c r="H7" s="101">
        <v>25.85</v>
      </c>
      <c r="I7" s="127">
        <v>10</v>
      </c>
      <c r="J7" s="128">
        <v>0.3897</v>
      </c>
      <c r="K7" s="129">
        <v>3.9</v>
      </c>
    </row>
    <row r="8" ht="25" customHeight="1" spans="1:11">
      <c r="A8" s="99"/>
      <c r="B8" s="99"/>
      <c r="C8" s="100" t="s">
        <v>697</v>
      </c>
      <c r="D8" s="101">
        <v>56</v>
      </c>
      <c r="E8" s="101"/>
      <c r="F8" s="101">
        <v>56</v>
      </c>
      <c r="G8" s="101"/>
      <c r="H8" s="101">
        <v>15.52</v>
      </c>
      <c r="I8" s="99"/>
      <c r="J8" s="128">
        <v>0.2771</v>
      </c>
      <c r="K8" s="96"/>
    </row>
    <row r="9" ht="27" customHeight="1" spans="1:11">
      <c r="A9" s="99"/>
      <c r="B9" s="99"/>
      <c r="C9" s="100" t="s">
        <v>1171</v>
      </c>
      <c r="D9" s="101">
        <v>0</v>
      </c>
      <c r="E9" s="101"/>
      <c r="F9" s="101">
        <v>10.33</v>
      </c>
      <c r="G9" s="101"/>
      <c r="H9" s="101">
        <v>10.33</v>
      </c>
      <c r="I9" s="99"/>
      <c r="J9" s="128">
        <v>1</v>
      </c>
      <c r="K9" s="96"/>
    </row>
    <row r="10" ht="18" customHeight="1" spans="1:11">
      <c r="A10" s="99"/>
      <c r="B10" s="99"/>
      <c r="C10" s="100" t="s">
        <v>625</v>
      </c>
      <c r="D10" s="101">
        <v>0</v>
      </c>
      <c r="E10" s="101"/>
      <c r="F10" s="101" t="s">
        <v>644</v>
      </c>
      <c r="G10" s="101"/>
      <c r="H10" s="101" t="s">
        <v>644</v>
      </c>
      <c r="I10" s="99"/>
      <c r="J10" s="127">
        <v>0</v>
      </c>
      <c r="K10" s="96"/>
    </row>
    <row r="11" ht="18" customHeight="1" spans="1:11">
      <c r="A11" s="102" t="s">
        <v>700</v>
      </c>
      <c r="B11" s="98" t="s">
        <v>701</v>
      </c>
      <c r="C11" s="98"/>
      <c r="D11" s="98"/>
      <c r="E11" s="98"/>
      <c r="F11" s="98"/>
      <c r="G11" s="98"/>
      <c r="H11" s="98" t="s">
        <v>608</v>
      </c>
      <c r="I11" s="98"/>
      <c r="J11" s="98"/>
      <c r="K11" s="98"/>
    </row>
    <row r="12" ht="202" customHeight="1" spans="1:11">
      <c r="A12" s="102"/>
      <c r="B12" s="103" t="s">
        <v>1184</v>
      </c>
      <c r="C12" s="103"/>
      <c r="D12" s="103"/>
      <c r="E12" s="103"/>
      <c r="F12" s="103"/>
      <c r="G12" s="103"/>
      <c r="H12" s="103" t="s">
        <v>1184</v>
      </c>
      <c r="I12" s="103"/>
      <c r="J12" s="103"/>
      <c r="K12" s="103"/>
    </row>
    <row r="13" spans="1:11">
      <c r="A13" s="96" t="s">
        <v>634</v>
      </c>
      <c r="B13" s="96"/>
      <c r="C13" s="96"/>
      <c r="D13" s="96"/>
      <c r="E13" s="104" t="s">
        <v>704</v>
      </c>
      <c r="F13" s="105"/>
      <c r="G13" s="106"/>
      <c r="H13" s="96" t="s">
        <v>638</v>
      </c>
      <c r="I13" s="96" t="s">
        <v>693</v>
      </c>
      <c r="J13" s="96" t="s">
        <v>695</v>
      </c>
      <c r="K13" s="99" t="s">
        <v>639</v>
      </c>
    </row>
    <row r="14" spans="1:11">
      <c r="A14" s="107" t="s">
        <v>705</v>
      </c>
      <c r="B14" s="107"/>
      <c r="C14" s="108" t="s">
        <v>641</v>
      </c>
      <c r="D14" s="108" t="s">
        <v>642</v>
      </c>
      <c r="E14" s="107" t="s">
        <v>635</v>
      </c>
      <c r="F14" s="107" t="s">
        <v>636</v>
      </c>
      <c r="G14" s="96" t="s">
        <v>637</v>
      </c>
      <c r="H14" s="96"/>
      <c r="I14" s="96"/>
      <c r="J14" s="96"/>
      <c r="K14" s="99"/>
    </row>
    <row r="15" ht="48" spans="1:11">
      <c r="A15" s="110" t="s">
        <v>643</v>
      </c>
      <c r="B15" s="111"/>
      <c r="C15" s="112" t="s">
        <v>645</v>
      </c>
      <c r="D15" s="112" t="s">
        <v>1185</v>
      </c>
      <c r="E15" s="112" t="s">
        <v>710</v>
      </c>
      <c r="F15" s="112" t="s">
        <v>68</v>
      </c>
      <c r="G15" s="112" t="s">
        <v>185</v>
      </c>
      <c r="H15" s="112" t="s">
        <v>939</v>
      </c>
      <c r="I15" s="130">
        <v>10</v>
      </c>
      <c r="J15" s="130">
        <v>5</v>
      </c>
      <c r="K15" s="131" t="s">
        <v>1186</v>
      </c>
    </row>
    <row r="16" spans="1:11">
      <c r="A16" s="110" t="s">
        <v>643</v>
      </c>
      <c r="B16" s="114"/>
      <c r="C16" s="112" t="s">
        <v>645</v>
      </c>
      <c r="D16" s="113" t="s">
        <v>1187</v>
      </c>
      <c r="E16" s="112" t="s">
        <v>647</v>
      </c>
      <c r="F16" s="112" t="s">
        <v>1188</v>
      </c>
      <c r="G16" s="112" t="s">
        <v>1189</v>
      </c>
      <c r="H16" s="112" t="s">
        <v>1188</v>
      </c>
      <c r="I16" s="130">
        <v>10</v>
      </c>
      <c r="J16" s="130">
        <v>10</v>
      </c>
      <c r="K16" s="131" t="s">
        <v>1173</v>
      </c>
    </row>
    <row r="17" spans="1:11">
      <c r="A17" s="110" t="s">
        <v>643</v>
      </c>
      <c r="B17" s="114"/>
      <c r="C17" s="112" t="s">
        <v>645</v>
      </c>
      <c r="D17" s="113" t="s">
        <v>1190</v>
      </c>
      <c r="E17" s="112" t="s">
        <v>647</v>
      </c>
      <c r="F17" s="112" t="s">
        <v>1191</v>
      </c>
      <c r="G17" s="112" t="s">
        <v>1192</v>
      </c>
      <c r="H17" s="112" t="s">
        <v>1191</v>
      </c>
      <c r="I17" s="130">
        <v>10</v>
      </c>
      <c r="J17" s="130">
        <v>10</v>
      </c>
      <c r="K17" s="131" t="s">
        <v>1173</v>
      </c>
    </row>
    <row r="18" spans="1:11">
      <c r="A18" s="110" t="s">
        <v>643</v>
      </c>
      <c r="B18" s="114"/>
      <c r="C18" s="112" t="s">
        <v>645</v>
      </c>
      <c r="D18" s="113" t="s">
        <v>1193</v>
      </c>
      <c r="E18" s="112" t="s">
        <v>647</v>
      </c>
      <c r="F18" s="112" t="s">
        <v>68</v>
      </c>
      <c r="G18" s="112" t="s">
        <v>1068</v>
      </c>
      <c r="H18" s="112" t="s">
        <v>68</v>
      </c>
      <c r="I18" s="130">
        <v>10</v>
      </c>
      <c r="J18" s="130">
        <v>10</v>
      </c>
      <c r="K18" s="131" t="s">
        <v>1173</v>
      </c>
    </row>
    <row r="19" spans="1:11">
      <c r="A19" s="110" t="s">
        <v>643</v>
      </c>
      <c r="B19" s="114"/>
      <c r="C19" s="112" t="s">
        <v>789</v>
      </c>
      <c r="D19" s="113" t="s">
        <v>874</v>
      </c>
      <c r="E19" s="112" t="s">
        <v>710</v>
      </c>
      <c r="F19" s="112" t="s">
        <v>873</v>
      </c>
      <c r="G19" s="112" t="s">
        <v>656</v>
      </c>
      <c r="H19" s="112" t="s">
        <v>873</v>
      </c>
      <c r="I19" s="130">
        <v>10</v>
      </c>
      <c r="J19" s="130">
        <v>10</v>
      </c>
      <c r="K19" s="131" t="s">
        <v>1173</v>
      </c>
    </row>
    <row r="20" ht="24" spans="1:11">
      <c r="A20" s="110" t="s">
        <v>664</v>
      </c>
      <c r="B20" s="114"/>
      <c r="C20" s="112" t="s">
        <v>712</v>
      </c>
      <c r="D20" s="113" t="s">
        <v>1180</v>
      </c>
      <c r="E20" s="112" t="s">
        <v>647</v>
      </c>
      <c r="F20" s="112" t="s">
        <v>133</v>
      </c>
      <c r="G20" s="112" t="s">
        <v>881</v>
      </c>
      <c r="H20" s="112" t="s">
        <v>133</v>
      </c>
      <c r="I20" s="130">
        <v>15</v>
      </c>
      <c r="J20" s="130">
        <v>10</v>
      </c>
      <c r="K20" s="131" t="s">
        <v>1173</v>
      </c>
    </row>
    <row r="21" ht="36" spans="1:11">
      <c r="A21" s="110" t="s">
        <v>664</v>
      </c>
      <c r="B21" s="114"/>
      <c r="C21" s="112" t="s">
        <v>712</v>
      </c>
      <c r="D21" s="113" t="s">
        <v>1181</v>
      </c>
      <c r="E21" s="112" t="s">
        <v>647</v>
      </c>
      <c r="F21" s="112" t="s">
        <v>660</v>
      </c>
      <c r="G21" s="112" t="s">
        <v>661</v>
      </c>
      <c r="H21" s="112" t="s">
        <v>660</v>
      </c>
      <c r="I21" s="130">
        <v>15</v>
      </c>
      <c r="J21" s="130">
        <v>15</v>
      </c>
      <c r="K21" s="131" t="s">
        <v>1173</v>
      </c>
    </row>
    <row r="22" ht="24" spans="1:11">
      <c r="A22" s="115" t="s">
        <v>674</v>
      </c>
      <c r="B22" s="116"/>
      <c r="C22" s="113" t="s">
        <v>714</v>
      </c>
      <c r="D22" s="113" t="s">
        <v>1182</v>
      </c>
      <c r="E22" s="112" t="s">
        <v>647</v>
      </c>
      <c r="F22" s="112" t="s">
        <v>660</v>
      </c>
      <c r="G22" s="112" t="s">
        <v>661</v>
      </c>
      <c r="H22" s="112" t="s">
        <v>660</v>
      </c>
      <c r="I22" s="130">
        <v>10</v>
      </c>
      <c r="J22" s="130">
        <v>10</v>
      </c>
      <c r="K22" s="131" t="s">
        <v>1173</v>
      </c>
    </row>
    <row r="23" spans="1:11">
      <c r="A23" s="102" t="s">
        <v>717</v>
      </c>
      <c r="B23" s="102"/>
      <c r="C23" s="102"/>
      <c r="D23" s="117" t="s">
        <v>644</v>
      </c>
      <c r="E23" s="117"/>
      <c r="F23" s="117"/>
      <c r="G23" s="117"/>
      <c r="H23" s="117"/>
      <c r="I23" s="117"/>
      <c r="J23" s="117"/>
      <c r="K23" s="117"/>
    </row>
    <row r="24" spans="1:11">
      <c r="A24" s="118" t="s">
        <v>718</v>
      </c>
      <c r="B24" s="119"/>
      <c r="C24" s="119"/>
      <c r="D24" s="119"/>
      <c r="E24" s="119"/>
      <c r="F24" s="119"/>
      <c r="G24" s="119"/>
      <c r="H24" s="120"/>
      <c r="I24" s="102" t="s">
        <v>719</v>
      </c>
      <c r="J24" s="102" t="s">
        <v>720</v>
      </c>
      <c r="K24" s="102" t="s">
        <v>721</v>
      </c>
    </row>
    <row r="25" spans="1:11">
      <c r="A25" s="121"/>
      <c r="B25" s="122"/>
      <c r="C25" s="122"/>
      <c r="D25" s="122"/>
      <c r="E25" s="122"/>
      <c r="F25" s="122"/>
      <c r="G25" s="122"/>
      <c r="H25" s="123"/>
      <c r="I25" s="127">
        <v>100</v>
      </c>
      <c r="J25" s="127">
        <v>83.9</v>
      </c>
      <c r="K25" s="102" t="s">
        <v>1194</v>
      </c>
    </row>
    <row r="26" ht="92" customHeight="1" spans="1:11">
      <c r="A26" s="124" t="s">
        <v>723</v>
      </c>
      <c r="B26" s="125"/>
      <c r="C26" s="125"/>
      <c r="D26" s="125"/>
      <c r="E26" s="125"/>
      <c r="F26" s="125"/>
      <c r="G26" s="125"/>
      <c r="H26" s="125"/>
      <c r="I26" s="125"/>
      <c r="J26" s="125"/>
      <c r="K26" s="125"/>
    </row>
    <row r="27" spans="1:11">
      <c r="A27" s="126" t="s">
        <v>724</v>
      </c>
      <c r="B27" s="126"/>
      <c r="C27" s="126"/>
      <c r="D27" s="126"/>
      <c r="E27" s="126"/>
      <c r="F27" s="126"/>
      <c r="G27" s="126"/>
      <c r="H27" s="126"/>
      <c r="I27" s="126"/>
      <c r="J27" s="126"/>
      <c r="K27" s="126"/>
    </row>
    <row r="28" spans="1:11">
      <c r="A28" s="126" t="s">
        <v>725</v>
      </c>
      <c r="B28" s="126"/>
      <c r="C28" s="126"/>
      <c r="D28" s="126"/>
      <c r="E28" s="126"/>
      <c r="F28" s="126"/>
      <c r="G28" s="126"/>
      <c r="H28" s="126"/>
      <c r="I28" s="126"/>
      <c r="J28" s="126"/>
      <c r="K28" s="126"/>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24:H25"/>
    <mergeCell ref="A6:B10"/>
  </mergeCells>
  <pageMargins left="0.751388888888889" right="0.751388888888889" top="1" bottom="1" header="0.5" footer="0.5"/>
  <pageSetup paperSize="9" scale="83" orientation="portrait" horizont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J7" sqref="J7:J9"/>
    </sheetView>
  </sheetViews>
  <sheetFormatPr defaultColWidth="8.89166666666667" defaultRowHeight="13.5"/>
  <cols>
    <col min="1" max="1" width="5.775" customWidth="1"/>
    <col min="2" max="2" width="2.775" customWidth="1"/>
    <col min="3" max="3" width="12.625" customWidth="1"/>
    <col min="4" max="4" width="13.0166666666667" customWidth="1"/>
    <col min="5" max="5" width="5.10833333333333" customWidth="1"/>
    <col min="6" max="6" width="6.44166666666667" customWidth="1"/>
    <col min="7" max="7" width="7.10833333333333" customWidth="1"/>
    <col min="8" max="8" width="12.775" customWidth="1"/>
    <col min="9" max="9" width="8.66666666666667" customWidth="1"/>
    <col min="10" max="10" width="9.66666666666667"/>
  </cols>
  <sheetData>
    <row r="1" ht="27"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ht="18" customHeight="1" spans="1:11">
      <c r="A4" s="107" t="s">
        <v>684</v>
      </c>
      <c r="B4" s="107"/>
      <c r="C4" s="112" t="s">
        <v>1195</v>
      </c>
      <c r="D4" s="112"/>
      <c r="E4" s="112"/>
      <c r="F4" s="112"/>
      <c r="G4" s="112"/>
      <c r="H4" s="112"/>
      <c r="I4" s="112"/>
      <c r="J4" s="112"/>
      <c r="K4" s="112"/>
    </row>
    <row r="5" ht="18" customHeight="1" spans="1:11">
      <c r="A5" s="107" t="s">
        <v>686</v>
      </c>
      <c r="B5" s="107"/>
      <c r="C5" s="112" t="s">
        <v>3</v>
      </c>
      <c r="D5" s="112"/>
      <c r="E5" s="112"/>
      <c r="F5" s="112"/>
      <c r="G5" s="112"/>
      <c r="H5" s="132" t="s">
        <v>687</v>
      </c>
      <c r="I5" s="112" t="s">
        <v>1170</v>
      </c>
      <c r="J5" s="112"/>
      <c r="K5" s="112"/>
    </row>
    <row r="6" ht="18" customHeight="1" spans="1:11">
      <c r="A6" s="109" t="s">
        <v>689</v>
      </c>
      <c r="B6" s="109"/>
      <c r="C6" s="107"/>
      <c r="D6" s="107" t="s">
        <v>690</v>
      </c>
      <c r="E6" s="107"/>
      <c r="F6" s="107" t="s">
        <v>691</v>
      </c>
      <c r="G6" s="107"/>
      <c r="H6" s="107" t="s">
        <v>692</v>
      </c>
      <c r="I6" s="107" t="s">
        <v>693</v>
      </c>
      <c r="J6" s="107" t="s">
        <v>694</v>
      </c>
      <c r="K6" s="107" t="s">
        <v>695</v>
      </c>
    </row>
    <row r="7" ht="24" customHeight="1" spans="1:11">
      <c r="A7" s="109"/>
      <c r="B7" s="109"/>
      <c r="C7" s="133" t="s">
        <v>696</v>
      </c>
      <c r="D7" s="134">
        <v>20</v>
      </c>
      <c r="E7" s="134"/>
      <c r="F7" s="134">
        <v>20.22</v>
      </c>
      <c r="G7" s="134"/>
      <c r="H7" s="134">
        <v>20.22</v>
      </c>
      <c r="I7" s="147">
        <v>10</v>
      </c>
      <c r="J7" s="148">
        <v>1</v>
      </c>
      <c r="K7" s="130">
        <v>10</v>
      </c>
    </row>
    <row r="8" ht="39" customHeight="1" spans="1:11">
      <c r="A8" s="109"/>
      <c r="B8" s="109"/>
      <c r="C8" s="133" t="s">
        <v>697</v>
      </c>
      <c r="D8" s="134">
        <v>20</v>
      </c>
      <c r="E8" s="134"/>
      <c r="F8" s="134">
        <v>20</v>
      </c>
      <c r="G8" s="134"/>
      <c r="H8" s="134">
        <v>20</v>
      </c>
      <c r="I8" s="109"/>
      <c r="J8" s="148">
        <v>1</v>
      </c>
      <c r="K8" s="107"/>
    </row>
    <row r="9" ht="24" customHeight="1" spans="1:11">
      <c r="A9" s="109"/>
      <c r="B9" s="109"/>
      <c r="C9" s="133" t="s">
        <v>1171</v>
      </c>
      <c r="D9" s="134"/>
      <c r="E9" s="134"/>
      <c r="F9" s="134">
        <v>0.22</v>
      </c>
      <c r="G9" s="134"/>
      <c r="H9" s="134">
        <v>0.22</v>
      </c>
      <c r="I9" s="109"/>
      <c r="J9" s="148">
        <v>1</v>
      </c>
      <c r="K9" s="107"/>
    </row>
    <row r="10" ht="18" customHeight="1" spans="1:11">
      <c r="A10" s="109"/>
      <c r="B10" s="109"/>
      <c r="C10" s="108" t="s">
        <v>625</v>
      </c>
      <c r="D10" s="134">
        <v>0</v>
      </c>
      <c r="E10" s="134"/>
      <c r="F10" s="134" t="s">
        <v>644</v>
      </c>
      <c r="G10" s="134"/>
      <c r="H10" s="134" t="s">
        <v>644</v>
      </c>
      <c r="I10" s="109"/>
      <c r="J10" s="147">
        <v>0</v>
      </c>
      <c r="K10" s="107"/>
    </row>
    <row r="11" ht="18" customHeight="1" spans="1:11">
      <c r="A11" s="135" t="s">
        <v>700</v>
      </c>
      <c r="B11" s="132" t="s">
        <v>701</v>
      </c>
      <c r="C11" s="132"/>
      <c r="D11" s="132"/>
      <c r="E11" s="132"/>
      <c r="F11" s="132"/>
      <c r="G11" s="132"/>
      <c r="H11" s="132" t="s">
        <v>608</v>
      </c>
      <c r="I11" s="132"/>
      <c r="J11" s="132"/>
      <c r="K11" s="132"/>
    </row>
    <row r="12" ht="83" customHeight="1" spans="1:11">
      <c r="A12" s="135"/>
      <c r="B12" s="131" t="s">
        <v>1196</v>
      </c>
      <c r="C12" s="131"/>
      <c r="D12" s="131"/>
      <c r="E12" s="131"/>
      <c r="F12" s="131"/>
      <c r="G12" s="131"/>
      <c r="H12" s="131" t="s">
        <v>1196</v>
      </c>
      <c r="I12" s="131"/>
      <c r="J12" s="131"/>
      <c r="K12" s="131"/>
    </row>
    <row r="13" spans="1:11">
      <c r="A13" s="107" t="s">
        <v>634</v>
      </c>
      <c r="B13" s="107"/>
      <c r="C13" s="107"/>
      <c r="D13" s="107"/>
      <c r="E13" s="136" t="s">
        <v>704</v>
      </c>
      <c r="F13" s="137"/>
      <c r="G13" s="138"/>
      <c r="H13" s="107" t="s">
        <v>638</v>
      </c>
      <c r="I13" s="107" t="s">
        <v>693</v>
      </c>
      <c r="J13" s="107" t="s">
        <v>695</v>
      </c>
      <c r="K13" s="109" t="s">
        <v>639</v>
      </c>
    </row>
    <row r="14" ht="24" spans="1:11">
      <c r="A14" s="107" t="s">
        <v>705</v>
      </c>
      <c r="B14" s="107"/>
      <c r="C14" s="108" t="s">
        <v>641</v>
      </c>
      <c r="D14" s="108" t="s">
        <v>642</v>
      </c>
      <c r="E14" s="109" t="s">
        <v>635</v>
      </c>
      <c r="F14" s="107" t="s">
        <v>636</v>
      </c>
      <c r="G14" s="107" t="s">
        <v>637</v>
      </c>
      <c r="H14" s="107"/>
      <c r="I14" s="107"/>
      <c r="J14" s="107"/>
      <c r="K14" s="109"/>
    </row>
    <row r="15" ht="24" spans="1:11">
      <c r="A15" s="110" t="s">
        <v>643</v>
      </c>
      <c r="B15" s="111"/>
      <c r="C15" s="112" t="s">
        <v>645</v>
      </c>
      <c r="D15" s="113" t="s">
        <v>1178</v>
      </c>
      <c r="E15" s="112" t="s">
        <v>710</v>
      </c>
      <c r="F15" s="112" t="s">
        <v>68</v>
      </c>
      <c r="G15" s="112" t="s">
        <v>185</v>
      </c>
      <c r="H15" s="112" t="s">
        <v>68</v>
      </c>
      <c r="I15" s="130">
        <v>10</v>
      </c>
      <c r="J15" s="130">
        <v>10</v>
      </c>
      <c r="K15" s="131" t="s">
        <v>1173</v>
      </c>
    </row>
    <row r="16" spans="1:11">
      <c r="A16" s="110" t="s">
        <v>643</v>
      </c>
      <c r="B16" s="114"/>
      <c r="C16" s="112" t="s">
        <v>645</v>
      </c>
      <c r="D16" s="113" t="s">
        <v>1197</v>
      </c>
      <c r="E16" s="112" t="s">
        <v>710</v>
      </c>
      <c r="F16" s="112" t="s">
        <v>68</v>
      </c>
      <c r="G16" s="112" t="s">
        <v>747</v>
      </c>
      <c r="H16" s="112" t="s">
        <v>68</v>
      </c>
      <c r="I16" s="130">
        <v>10</v>
      </c>
      <c r="J16" s="130">
        <v>10</v>
      </c>
      <c r="K16" s="131" t="s">
        <v>1173</v>
      </c>
    </row>
    <row r="17" spans="1:11">
      <c r="A17" s="110" t="s">
        <v>643</v>
      </c>
      <c r="B17" s="114"/>
      <c r="C17" s="112" t="s">
        <v>645</v>
      </c>
      <c r="D17" s="113" t="s">
        <v>852</v>
      </c>
      <c r="E17" s="112" t="s">
        <v>710</v>
      </c>
      <c r="F17" s="112" t="s">
        <v>97</v>
      </c>
      <c r="G17" s="112" t="s">
        <v>853</v>
      </c>
      <c r="H17" s="112" t="s">
        <v>97</v>
      </c>
      <c r="I17" s="130">
        <v>10</v>
      </c>
      <c r="J17" s="130">
        <v>10</v>
      </c>
      <c r="K17" s="131" t="s">
        <v>1173</v>
      </c>
    </row>
    <row r="18" spans="1:11">
      <c r="A18" s="110" t="s">
        <v>643</v>
      </c>
      <c r="B18" s="114"/>
      <c r="C18" s="112" t="s">
        <v>645</v>
      </c>
      <c r="D18" s="113" t="s">
        <v>1176</v>
      </c>
      <c r="E18" s="112" t="s">
        <v>647</v>
      </c>
      <c r="F18" s="112" t="s">
        <v>873</v>
      </c>
      <c r="G18" s="112" t="s">
        <v>656</v>
      </c>
      <c r="H18" s="112" t="s">
        <v>873</v>
      </c>
      <c r="I18" s="130">
        <v>10</v>
      </c>
      <c r="J18" s="130">
        <v>10</v>
      </c>
      <c r="K18" s="131" t="s">
        <v>1173</v>
      </c>
    </row>
    <row r="19" ht="24" spans="1:11">
      <c r="A19" s="110" t="s">
        <v>643</v>
      </c>
      <c r="B19" s="114"/>
      <c r="C19" s="112" t="s">
        <v>645</v>
      </c>
      <c r="D19" s="113" t="s">
        <v>1198</v>
      </c>
      <c r="E19" s="112" t="s">
        <v>647</v>
      </c>
      <c r="F19" s="112" t="s">
        <v>1199</v>
      </c>
      <c r="G19" s="112" t="s">
        <v>1200</v>
      </c>
      <c r="H19" s="112" t="s">
        <v>1199</v>
      </c>
      <c r="I19" s="130">
        <v>5</v>
      </c>
      <c r="J19" s="130">
        <v>5</v>
      </c>
      <c r="K19" s="131" t="s">
        <v>1173</v>
      </c>
    </row>
    <row r="20" ht="24" spans="1:11">
      <c r="A20" s="110" t="s">
        <v>643</v>
      </c>
      <c r="B20" s="114"/>
      <c r="C20" s="112" t="s">
        <v>657</v>
      </c>
      <c r="D20" s="113" t="s">
        <v>1201</v>
      </c>
      <c r="E20" s="112" t="s">
        <v>647</v>
      </c>
      <c r="F20" s="112" t="s">
        <v>716</v>
      </c>
      <c r="G20" s="112" t="s">
        <v>661</v>
      </c>
      <c r="H20" s="112" t="s">
        <v>716</v>
      </c>
      <c r="I20" s="130">
        <v>5</v>
      </c>
      <c r="J20" s="130">
        <v>5</v>
      </c>
      <c r="K20" s="131" t="s">
        <v>1173</v>
      </c>
    </row>
    <row r="21" spans="1:11">
      <c r="A21" s="110" t="s">
        <v>664</v>
      </c>
      <c r="B21" s="114"/>
      <c r="C21" s="112" t="s">
        <v>712</v>
      </c>
      <c r="D21" s="113" t="s">
        <v>1202</v>
      </c>
      <c r="E21" s="112" t="s">
        <v>647</v>
      </c>
      <c r="F21" s="112" t="s">
        <v>133</v>
      </c>
      <c r="G21" s="112" t="s">
        <v>881</v>
      </c>
      <c r="H21" s="112" t="s">
        <v>133</v>
      </c>
      <c r="I21" s="130">
        <v>15</v>
      </c>
      <c r="J21" s="130">
        <v>15</v>
      </c>
      <c r="K21" s="131" t="s">
        <v>1173</v>
      </c>
    </row>
    <row r="22" ht="36" spans="1:11">
      <c r="A22" s="110" t="s">
        <v>664</v>
      </c>
      <c r="B22" s="114"/>
      <c r="C22" s="112" t="s">
        <v>712</v>
      </c>
      <c r="D22" s="113" t="s">
        <v>1181</v>
      </c>
      <c r="E22" s="112" t="s">
        <v>647</v>
      </c>
      <c r="F22" s="112" t="s">
        <v>660</v>
      </c>
      <c r="G22" s="112" t="s">
        <v>661</v>
      </c>
      <c r="H22" s="112" t="s">
        <v>660</v>
      </c>
      <c r="I22" s="130">
        <v>15</v>
      </c>
      <c r="J22" s="130">
        <v>15</v>
      </c>
      <c r="K22" s="131" t="s">
        <v>1173</v>
      </c>
    </row>
    <row r="23" ht="24" spans="1:11">
      <c r="A23" s="115" t="s">
        <v>674</v>
      </c>
      <c r="B23" s="116"/>
      <c r="C23" s="113" t="s">
        <v>714</v>
      </c>
      <c r="D23" s="113" t="s">
        <v>1182</v>
      </c>
      <c r="E23" s="112" t="s">
        <v>647</v>
      </c>
      <c r="F23" s="112" t="s">
        <v>660</v>
      </c>
      <c r="G23" s="112" t="s">
        <v>661</v>
      </c>
      <c r="H23" s="112" t="s">
        <v>660</v>
      </c>
      <c r="I23" s="130">
        <v>10</v>
      </c>
      <c r="J23" s="130">
        <v>10</v>
      </c>
      <c r="K23" s="131" t="s">
        <v>1173</v>
      </c>
    </row>
    <row r="24" spans="1:11">
      <c r="A24" s="139" t="s">
        <v>717</v>
      </c>
      <c r="B24" s="139"/>
      <c r="C24" s="139"/>
      <c r="D24" s="140" t="s">
        <v>644</v>
      </c>
      <c r="E24" s="140"/>
      <c r="F24" s="140"/>
      <c r="G24" s="140"/>
      <c r="H24" s="140"/>
      <c r="I24" s="140"/>
      <c r="J24" s="140"/>
      <c r="K24" s="140"/>
    </row>
    <row r="25" spans="1:11">
      <c r="A25" s="141" t="s">
        <v>718</v>
      </c>
      <c r="B25" s="142"/>
      <c r="C25" s="142"/>
      <c r="D25" s="142"/>
      <c r="E25" s="142"/>
      <c r="F25" s="142"/>
      <c r="G25" s="142"/>
      <c r="H25" s="143"/>
      <c r="I25" s="139" t="s">
        <v>719</v>
      </c>
      <c r="J25" s="139" t="s">
        <v>720</v>
      </c>
      <c r="K25" s="139" t="s">
        <v>721</v>
      </c>
    </row>
    <row r="26" spans="1:11">
      <c r="A26" s="144"/>
      <c r="B26" s="145"/>
      <c r="C26" s="145"/>
      <c r="D26" s="145"/>
      <c r="E26" s="145"/>
      <c r="F26" s="145"/>
      <c r="G26" s="145"/>
      <c r="H26" s="146"/>
      <c r="I26" s="149">
        <v>100</v>
      </c>
      <c r="J26" s="149">
        <v>100</v>
      </c>
      <c r="K26" s="139" t="s">
        <v>722</v>
      </c>
    </row>
    <row r="27" ht="73" customHeight="1" spans="1:11">
      <c r="A27" s="124" t="s">
        <v>723</v>
      </c>
      <c r="B27" s="125"/>
      <c r="C27" s="125"/>
      <c r="D27" s="125"/>
      <c r="E27" s="125"/>
      <c r="F27" s="125"/>
      <c r="G27" s="125"/>
      <c r="H27" s="125"/>
      <c r="I27" s="125"/>
      <c r="J27" s="125"/>
      <c r="K27" s="125"/>
    </row>
    <row r="28" spans="1:11">
      <c r="A28" s="126" t="s">
        <v>724</v>
      </c>
      <c r="B28" s="126"/>
      <c r="C28" s="126"/>
      <c r="D28" s="126"/>
      <c r="E28" s="126"/>
      <c r="F28" s="126"/>
      <c r="G28" s="126"/>
      <c r="H28" s="126"/>
      <c r="I28" s="126"/>
      <c r="J28" s="126"/>
      <c r="K28" s="126"/>
    </row>
    <row r="29" ht="16" customHeight="1" spans="1:11">
      <c r="A29" s="126" t="s">
        <v>725</v>
      </c>
      <c r="B29" s="126"/>
      <c r="C29" s="126"/>
      <c r="D29" s="126"/>
      <c r="E29" s="126"/>
      <c r="F29" s="126"/>
      <c r="G29" s="126"/>
      <c r="H29" s="126"/>
      <c r="I29" s="126"/>
      <c r="J29" s="126"/>
      <c r="K29" s="126"/>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3:H14"/>
    <mergeCell ref="I8:I10"/>
    <mergeCell ref="I13:I14"/>
    <mergeCell ref="J13:J14"/>
    <mergeCell ref="K8:K10"/>
    <mergeCell ref="K13:K14"/>
    <mergeCell ref="A25:H26"/>
    <mergeCell ref="A6:B10"/>
  </mergeCells>
  <pageMargins left="0.751388888888889" right="0.751388888888889" top="1" bottom="1" header="0.5" footer="0.5"/>
  <pageSetup paperSize="9" scale="91" orientation="portrait" horizont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J7" sqref="J7:J9"/>
    </sheetView>
  </sheetViews>
  <sheetFormatPr defaultColWidth="8.89166666666667" defaultRowHeight="13.5"/>
  <cols>
    <col min="1" max="1" width="5.775" customWidth="1"/>
    <col min="2" max="2" width="6.96666666666667" customWidth="1"/>
    <col min="3" max="3" width="15.075" customWidth="1"/>
    <col min="4" max="4" width="15.6833333333333" customWidth="1"/>
    <col min="5" max="5" width="5.66666666666667" customWidth="1"/>
    <col min="6" max="6" width="7.66666666666667" customWidth="1"/>
    <col min="7" max="7" width="7.33333333333333" customWidth="1"/>
    <col min="8" max="8" width="14.6666666666667" customWidth="1"/>
    <col min="9" max="9" width="8.89166666666667" customWidth="1"/>
    <col min="10" max="10" width="8" customWidth="1"/>
    <col min="11" max="11" width="11.8333333333333" customWidth="1"/>
  </cols>
  <sheetData>
    <row r="1" ht="27"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ht="18" customHeight="1" spans="1:11">
      <c r="A4" s="96" t="s">
        <v>684</v>
      </c>
      <c r="B4" s="96"/>
      <c r="C4" s="97" t="s">
        <v>932</v>
      </c>
      <c r="D4" s="97"/>
      <c r="E4" s="97"/>
      <c r="F4" s="97"/>
      <c r="G4" s="97"/>
      <c r="H4" s="97"/>
      <c r="I4" s="97"/>
      <c r="J4" s="97"/>
      <c r="K4" s="97"/>
    </row>
    <row r="5" ht="18" customHeight="1" spans="1:11">
      <c r="A5" s="96" t="s">
        <v>686</v>
      </c>
      <c r="B5" s="96"/>
      <c r="C5" s="97" t="s">
        <v>3</v>
      </c>
      <c r="D5" s="97"/>
      <c r="E5" s="97"/>
      <c r="F5" s="97"/>
      <c r="G5" s="97"/>
      <c r="H5" s="98" t="s">
        <v>687</v>
      </c>
      <c r="I5" s="97" t="s">
        <v>1170</v>
      </c>
      <c r="J5" s="97"/>
      <c r="K5" s="97"/>
    </row>
    <row r="6" ht="18" customHeight="1" spans="1:11">
      <c r="A6" s="99" t="s">
        <v>689</v>
      </c>
      <c r="B6" s="99"/>
      <c r="C6" s="96"/>
      <c r="D6" s="96" t="s">
        <v>690</v>
      </c>
      <c r="E6" s="96"/>
      <c r="F6" s="96" t="s">
        <v>691</v>
      </c>
      <c r="G6" s="96"/>
      <c r="H6" s="96" t="s">
        <v>692</v>
      </c>
      <c r="I6" s="96" t="s">
        <v>693</v>
      </c>
      <c r="J6" s="96" t="s">
        <v>694</v>
      </c>
      <c r="K6" s="96" t="s">
        <v>695</v>
      </c>
    </row>
    <row r="7" ht="24" customHeight="1" spans="1:11">
      <c r="A7" s="99"/>
      <c r="B7" s="99"/>
      <c r="C7" s="100" t="s">
        <v>696</v>
      </c>
      <c r="D7" s="101">
        <v>325</v>
      </c>
      <c r="E7" s="101"/>
      <c r="F7" s="101">
        <v>451</v>
      </c>
      <c r="G7" s="101"/>
      <c r="H7" s="101">
        <v>128.2</v>
      </c>
      <c r="I7" s="127">
        <v>10</v>
      </c>
      <c r="J7" s="128">
        <v>0.2843</v>
      </c>
      <c r="K7" s="129">
        <v>2.84</v>
      </c>
    </row>
    <row r="8" ht="25" customHeight="1" spans="1:11">
      <c r="A8" s="99"/>
      <c r="B8" s="99"/>
      <c r="C8" s="100" t="s">
        <v>697</v>
      </c>
      <c r="D8" s="101">
        <v>325</v>
      </c>
      <c r="E8" s="101"/>
      <c r="F8" s="101">
        <v>325</v>
      </c>
      <c r="G8" s="101"/>
      <c r="H8" s="101">
        <v>3.15</v>
      </c>
      <c r="I8" s="99"/>
      <c r="J8" s="128">
        <v>0.0097</v>
      </c>
      <c r="K8" s="96"/>
    </row>
    <row r="9" ht="27" customHeight="1" spans="1:11">
      <c r="A9" s="99"/>
      <c r="B9" s="99"/>
      <c r="C9" s="100" t="s">
        <v>1171</v>
      </c>
      <c r="D9" s="101">
        <v>0</v>
      </c>
      <c r="E9" s="101"/>
      <c r="F9" s="101">
        <v>126</v>
      </c>
      <c r="G9" s="101"/>
      <c r="H9" s="101">
        <v>125.05</v>
      </c>
      <c r="I9" s="99"/>
      <c r="J9" s="128">
        <v>0.9925</v>
      </c>
      <c r="K9" s="96"/>
    </row>
    <row r="10" ht="18" customHeight="1" spans="1:11">
      <c r="A10" s="99"/>
      <c r="B10" s="99"/>
      <c r="C10" s="100" t="s">
        <v>625</v>
      </c>
      <c r="D10" s="101">
        <v>0</v>
      </c>
      <c r="E10" s="101"/>
      <c r="F10" s="101" t="s">
        <v>644</v>
      </c>
      <c r="G10" s="101"/>
      <c r="H10" s="101" t="s">
        <v>644</v>
      </c>
      <c r="I10" s="99"/>
      <c r="J10" s="127">
        <v>0</v>
      </c>
      <c r="K10" s="96"/>
    </row>
    <row r="11" ht="18" customHeight="1" spans="1:11">
      <c r="A11" s="102" t="s">
        <v>700</v>
      </c>
      <c r="B11" s="98" t="s">
        <v>701</v>
      </c>
      <c r="C11" s="98"/>
      <c r="D11" s="98"/>
      <c r="E11" s="98"/>
      <c r="F11" s="98"/>
      <c r="G11" s="98"/>
      <c r="H11" s="98" t="s">
        <v>608</v>
      </c>
      <c r="I11" s="98"/>
      <c r="J11" s="98"/>
      <c r="K11" s="98"/>
    </row>
    <row r="12" ht="221" customHeight="1" spans="1:11">
      <c r="A12" s="102"/>
      <c r="B12" s="103" t="s">
        <v>1203</v>
      </c>
      <c r="C12" s="103"/>
      <c r="D12" s="103"/>
      <c r="E12" s="103"/>
      <c r="F12" s="103"/>
      <c r="G12" s="103"/>
      <c r="H12" s="103" t="s">
        <v>1203</v>
      </c>
      <c r="I12" s="103"/>
      <c r="J12" s="103"/>
      <c r="K12" s="103"/>
    </row>
    <row r="13" spans="1:11">
      <c r="A13" s="96" t="s">
        <v>634</v>
      </c>
      <c r="B13" s="96"/>
      <c r="C13" s="96"/>
      <c r="D13" s="96"/>
      <c r="E13" s="104" t="s">
        <v>704</v>
      </c>
      <c r="F13" s="105"/>
      <c r="G13" s="106"/>
      <c r="H13" s="96" t="s">
        <v>638</v>
      </c>
      <c r="I13" s="96" t="s">
        <v>693</v>
      </c>
      <c r="J13" s="96" t="s">
        <v>695</v>
      </c>
      <c r="K13" s="99" t="s">
        <v>639</v>
      </c>
    </row>
    <row r="14" ht="24" spans="1:11">
      <c r="A14" s="107" t="s">
        <v>705</v>
      </c>
      <c r="B14" s="107"/>
      <c r="C14" s="108" t="s">
        <v>641</v>
      </c>
      <c r="D14" s="108" t="s">
        <v>642</v>
      </c>
      <c r="E14" s="109" t="s">
        <v>635</v>
      </c>
      <c r="F14" s="107" t="s">
        <v>636</v>
      </c>
      <c r="G14" s="96" t="s">
        <v>637</v>
      </c>
      <c r="H14" s="96"/>
      <c r="I14" s="96"/>
      <c r="J14" s="96"/>
      <c r="K14" s="99"/>
    </row>
    <row r="15" spans="1:11">
      <c r="A15" s="110" t="s">
        <v>643</v>
      </c>
      <c r="B15" s="111"/>
      <c r="C15" s="112" t="s">
        <v>645</v>
      </c>
      <c r="D15" s="113" t="s">
        <v>1204</v>
      </c>
      <c r="E15" s="112" t="s">
        <v>647</v>
      </c>
      <c r="F15" s="112" t="s">
        <v>1205</v>
      </c>
      <c r="G15" s="112" t="s">
        <v>1206</v>
      </c>
      <c r="H15" s="112" t="s">
        <v>1205</v>
      </c>
      <c r="I15" s="130">
        <v>10</v>
      </c>
      <c r="J15" s="130">
        <v>10</v>
      </c>
      <c r="K15" s="131" t="s">
        <v>1173</v>
      </c>
    </row>
    <row r="16" spans="1:11">
      <c r="A16" s="110" t="s">
        <v>643</v>
      </c>
      <c r="B16" s="114"/>
      <c r="C16" s="112" t="s">
        <v>645</v>
      </c>
      <c r="D16" s="113" t="s">
        <v>1207</v>
      </c>
      <c r="E16" s="112" t="s">
        <v>647</v>
      </c>
      <c r="F16" s="112" t="s">
        <v>1208</v>
      </c>
      <c r="G16" s="112" t="s">
        <v>1206</v>
      </c>
      <c r="H16" s="112" t="s">
        <v>1208</v>
      </c>
      <c r="I16" s="130">
        <v>10</v>
      </c>
      <c r="J16" s="130">
        <v>10</v>
      </c>
      <c r="K16" s="131" t="s">
        <v>1173</v>
      </c>
    </row>
    <row r="17" spans="1:11">
      <c r="A17" s="110" t="s">
        <v>643</v>
      </c>
      <c r="B17" s="114"/>
      <c r="C17" s="112" t="s">
        <v>645</v>
      </c>
      <c r="D17" s="113" t="s">
        <v>1209</v>
      </c>
      <c r="E17" s="112" t="s">
        <v>647</v>
      </c>
      <c r="F17" s="112" t="s">
        <v>105</v>
      </c>
      <c r="G17" s="112" t="s">
        <v>1200</v>
      </c>
      <c r="H17" s="112" t="s">
        <v>105</v>
      </c>
      <c r="I17" s="130">
        <v>10</v>
      </c>
      <c r="J17" s="130">
        <v>10</v>
      </c>
      <c r="K17" s="131" t="s">
        <v>1173</v>
      </c>
    </row>
    <row r="18" spans="1:11">
      <c r="A18" s="110" t="s">
        <v>643</v>
      </c>
      <c r="B18" s="114"/>
      <c r="C18" s="112" t="s">
        <v>645</v>
      </c>
      <c r="D18" s="113" t="s">
        <v>1210</v>
      </c>
      <c r="E18" s="112" t="s">
        <v>647</v>
      </c>
      <c r="F18" s="112" t="s">
        <v>1211</v>
      </c>
      <c r="G18" s="112" t="s">
        <v>1212</v>
      </c>
      <c r="H18" s="112" t="s">
        <v>1211</v>
      </c>
      <c r="I18" s="130">
        <v>10</v>
      </c>
      <c r="J18" s="130">
        <v>10</v>
      </c>
      <c r="K18" s="131" t="s">
        <v>1173</v>
      </c>
    </row>
    <row r="19" spans="1:11">
      <c r="A19" s="110" t="s">
        <v>643</v>
      </c>
      <c r="B19" s="114"/>
      <c r="C19" s="112" t="s">
        <v>645</v>
      </c>
      <c r="D19" s="113" t="s">
        <v>1213</v>
      </c>
      <c r="E19" s="112" t="s">
        <v>647</v>
      </c>
      <c r="F19" s="112" t="s">
        <v>1214</v>
      </c>
      <c r="G19" s="112" t="s">
        <v>1206</v>
      </c>
      <c r="H19" s="112" t="s">
        <v>1214</v>
      </c>
      <c r="I19" s="130">
        <v>5</v>
      </c>
      <c r="J19" s="130">
        <v>5</v>
      </c>
      <c r="K19" s="131" t="s">
        <v>1173</v>
      </c>
    </row>
    <row r="20" spans="1:11">
      <c r="A20" s="110" t="s">
        <v>643</v>
      </c>
      <c r="B20" s="114"/>
      <c r="C20" s="112" t="s">
        <v>657</v>
      </c>
      <c r="D20" s="113" t="s">
        <v>1215</v>
      </c>
      <c r="E20" s="112" t="s">
        <v>647</v>
      </c>
      <c r="F20" s="112" t="s">
        <v>667</v>
      </c>
      <c r="G20" s="112" t="s">
        <v>661</v>
      </c>
      <c r="H20" s="112" t="s">
        <v>667</v>
      </c>
      <c r="I20" s="130">
        <v>5</v>
      </c>
      <c r="J20" s="130">
        <v>5</v>
      </c>
      <c r="K20" s="131" t="s">
        <v>1173</v>
      </c>
    </row>
    <row r="21" ht="24" spans="1:11">
      <c r="A21" s="110" t="s">
        <v>664</v>
      </c>
      <c r="B21" s="114"/>
      <c r="C21" s="112" t="s">
        <v>712</v>
      </c>
      <c r="D21" s="113" t="s">
        <v>1216</v>
      </c>
      <c r="E21" s="112" t="s">
        <v>647</v>
      </c>
      <c r="F21" s="112" t="s">
        <v>133</v>
      </c>
      <c r="G21" s="112" t="s">
        <v>881</v>
      </c>
      <c r="H21" s="112" t="s">
        <v>133</v>
      </c>
      <c r="I21" s="130">
        <v>10</v>
      </c>
      <c r="J21" s="130">
        <v>10</v>
      </c>
      <c r="K21" s="131" t="s">
        <v>1173</v>
      </c>
    </row>
    <row r="22" spans="1:11">
      <c r="A22" s="110" t="s">
        <v>664</v>
      </c>
      <c r="B22" s="114"/>
      <c r="C22" s="112" t="s">
        <v>712</v>
      </c>
      <c r="D22" s="113" t="s">
        <v>1217</v>
      </c>
      <c r="E22" s="112" t="s">
        <v>710</v>
      </c>
      <c r="F22" s="112" t="s">
        <v>1218</v>
      </c>
      <c r="G22" s="112" t="s">
        <v>661</v>
      </c>
      <c r="H22" s="112" t="s">
        <v>1218</v>
      </c>
      <c r="I22" s="130">
        <v>10</v>
      </c>
      <c r="J22" s="130">
        <v>10</v>
      </c>
      <c r="K22" s="131" t="s">
        <v>1173</v>
      </c>
    </row>
    <row r="23" spans="1:11">
      <c r="A23" s="110" t="s">
        <v>664</v>
      </c>
      <c r="B23" s="114"/>
      <c r="C23" s="112" t="s">
        <v>793</v>
      </c>
      <c r="D23" s="113" t="s">
        <v>1219</v>
      </c>
      <c r="E23" s="112" t="s">
        <v>647</v>
      </c>
      <c r="F23" s="112" t="s">
        <v>89</v>
      </c>
      <c r="G23" s="112" t="s">
        <v>670</v>
      </c>
      <c r="H23" s="112" t="s">
        <v>89</v>
      </c>
      <c r="I23" s="130">
        <v>10</v>
      </c>
      <c r="J23" s="130">
        <v>10</v>
      </c>
      <c r="K23" s="131" t="s">
        <v>1173</v>
      </c>
    </row>
    <row r="24" spans="1:11">
      <c r="A24" s="115" t="s">
        <v>674</v>
      </c>
      <c r="B24" s="116"/>
      <c r="C24" s="113" t="s">
        <v>714</v>
      </c>
      <c r="D24" s="113" t="s">
        <v>1220</v>
      </c>
      <c r="E24" s="112" t="s">
        <v>647</v>
      </c>
      <c r="F24" s="112" t="s">
        <v>660</v>
      </c>
      <c r="G24" s="112" t="s">
        <v>661</v>
      </c>
      <c r="H24" s="112" t="s">
        <v>660</v>
      </c>
      <c r="I24" s="130">
        <v>10</v>
      </c>
      <c r="J24" s="130">
        <v>10</v>
      </c>
      <c r="K24" s="131" t="s">
        <v>1173</v>
      </c>
    </row>
    <row r="25" spans="1:11">
      <c r="A25" s="102" t="s">
        <v>717</v>
      </c>
      <c r="B25" s="102"/>
      <c r="C25" s="102"/>
      <c r="D25" s="117" t="s">
        <v>644</v>
      </c>
      <c r="E25" s="117"/>
      <c r="F25" s="117"/>
      <c r="G25" s="117"/>
      <c r="H25" s="117"/>
      <c r="I25" s="117"/>
      <c r="J25" s="117"/>
      <c r="K25" s="117"/>
    </row>
    <row r="26" spans="1:11">
      <c r="A26" s="118" t="s">
        <v>718</v>
      </c>
      <c r="B26" s="119"/>
      <c r="C26" s="119"/>
      <c r="D26" s="119"/>
      <c r="E26" s="119"/>
      <c r="F26" s="119"/>
      <c r="G26" s="119"/>
      <c r="H26" s="120"/>
      <c r="I26" s="102" t="s">
        <v>719</v>
      </c>
      <c r="J26" s="102" t="s">
        <v>720</v>
      </c>
      <c r="K26" s="102" t="s">
        <v>721</v>
      </c>
    </row>
    <row r="27" spans="1:11">
      <c r="A27" s="121"/>
      <c r="B27" s="122"/>
      <c r="C27" s="122"/>
      <c r="D27" s="122"/>
      <c r="E27" s="122"/>
      <c r="F27" s="122"/>
      <c r="G27" s="122"/>
      <c r="H27" s="123"/>
      <c r="I27" s="127">
        <v>100</v>
      </c>
      <c r="J27" s="127">
        <v>92.84</v>
      </c>
      <c r="K27" s="102" t="s">
        <v>722</v>
      </c>
    </row>
    <row r="28" ht="102" customHeight="1" spans="1:11">
      <c r="A28" s="124" t="s">
        <v>723</v>
      </c>
      <c r="B28" s="125"/>
      <c r="C28" s="125"/>
      <c r="D28" s="125"/>
      <c r="E28" s="125"/>
      <c r="F28" s="125"/>
      <c r="G28" s="125"/>
      <c r="H28" s="125"/>
      <c r="I28" s="125"/>
      <c r="J28" s="125"/>
      <c r="K28" s="125"/>
    </row>
    <row r="29" spans="1:11">
      <c r="A29" s="126" t="s">
        <v>724</v>
      </c>
      <c r="B29" s="126"/>
      <c r="C29" s="126"/>
      <c r="D29" s="126"/>
      <c r="E29" s="126"/>
      <c r="F29" s="126"/>
      <c r="G29" s="126"/>
      <c r="H29" s="126"/>
      <c r="I29" s="126"/>
      <c r="J29" s="126"/>
      <c r="K29" s="126"/>
    </row>
    <row r="30" spans="1:11">
      <c r="A30" s="126" t="s">
        <v>725</v>
      </c>
      <c r="B30" s="126"/>
      <c r="C30" s="126"/>
      <c r="D30" s="126"/>
      <c r="E30" s="126"/>
      <c r="F30" s="126"/>
      <c r="G30" s="126"/>
      <c r="H30" s="126"/>
      <c r="I30" s="126"/>
      <c r="J30" s="126"/>
      <c r="K30" s="126"/>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3:H14"/>
    <mergeCell ref="I8:I10"/>
    <mergeCell ref="I13:I14"/>
    <mergeCell ref="J13:J14"/>
    <mergeCell ref="K8:K10"/>
    <mergeCell ref="K13:K14"/>
    <mergeCell ref="A26:H27"/>
    <mergeCell ref="A6:B10"/>
  </mergeCells>
  <pageMargins left="0.751388888888889" right="0.751388888888889" top="1" bottom="1" header="0.5" footer="0.5"/>
  <pageSetup paperSize="9" scale="79" orientation="portrait" horizont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22.625"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93" customFormat="1" ht="25.5"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1221</v>
      </c>
      <c r="D4" s="49"/>
      <c r="E4" s="49"/>
      <c r="F4" s="49"/>
      <c r="G4" s="49"/>
      <c r="H4" s="49"/>
      <c r="I4" s="49"/>
      <c r="J4" s="49"/>
      <c r="K4" s="49"/>
    </row>
    <row r="5" s="46" customFormat="1" ht="30" customHeight="1" spans="1:11">
      <c r="A5" s="48" t="s">
        <v>686</v>
      </c>
      <c r="B5" s="48"/>
      <c r="C5" s="49" t="s">
        <v>3</v>
      </c>
      <c r="D5" s="49"/>
      <c r="E5" s="49"/>
      <c r="F5" s="49"/>
      <c r="G5" s="49"/>
      <c r="H5" s="50" t="s">
        <v>687</v>
      </c>
      <c r="I5" s="49" t="s">
        <v>1222</v>
      </c>
      <c r="J5" s="49"/>
      <c r="K5" s="49"/>
    </row>
    <row r="6" s="46" customFormat="1" ht="26" customHeight="1" spans="1:11">
      <c r="A6" s="51" t="s">
        <v>689</v>
      </c>
      <c r="B6" s="51"/>
      <c r="C6" s="48"/>
      <c r="D6" s="56" t="s">
        <v>690</v>
      </c>
      <c r="E6" s="58"/>
      <c r="F6" s="56" t="s">
        <v>691</v>
      </c>
      <c r="G6" s="58"/>
      <c r="H6" s="48" t="s">
        <v>692</v>
      </c>
      <c r="I6" s="48" t="s">
        <v>693</v>
      </c>
      <c r="J6" s="48" t="s">
        <v>694</v>
      </c>
      <c r="K6" s="48" t="s">
        <v>695</v>
      </c>
    </row>
    <row r="7" s="46" customFormat="1" ht="30" customHeight="1" spans="1:11">
      <c r="A7" s="51"/>
      <c r="B7" s="51"/>
      <c r="C7" s="52" t="s">
        <v>696</v>
      </c>
      <c r="D7" s="85">
        <v>1.41</v>
      </c>
      <c r="E7" s="86"/>
      <c r="F7" s="85">
        <v>1.41</v>
      </c>
      <c r="G7" s="86"/>
      <c r="H7" s="53">
        <v>1.41</v>
      </c>
      <c r="I7" s="75">
        <v>10</v>
      </c>
      <c r="J7" s="76">
        <v>1</v>
      </c>
      <c r="K7" s="77">
        <v>10</v>
      </c>
    </row>
    <row r="8" s="46" customFormat="1" ht="30" customHeight="1" spans="1:11">
      <c r="A8" s="51"/>
      <c r="B8" s="51"/>
      <c r="C8" s="52" t="s">
        <v>697</v>
      </c>
      <c r="D8" s="85">
        <v>1.41</v>
      </c>
      <c r="E8" s="86"/>
      <c r="F8" s="85">
        <v>1.41</v>
      </c>
      <c r="G8" s="86"/>
      <c r="H8" s="53">
        <v>1.41</v>
      </c>
      <c r="I8" s="87"/>
      <c r="J8" s="76">
        <v>1</v>
      </c>
      <c r="K8" s="88"/>
    </row>
    <row r="9" s="46" customFormat="1" ht="30" customHeight="1" spans="1:11">
      <c r="A9" s="51"/>
      <c r="B9" s="51"/>
      <c r="C9" s="52" t="s">
        <v>698</v>
      </c>
      <c r="D9" s="85">
        <v>0</v>
      </c>
      <c r="E9" s="86"/>
      <c r="F9" s="85" t="s">
        <v>644</v>
      </c>
      <c r="G9" s="86"/>
      <c r="H9" s="53" t="s">
        <v>644</v>
      </c>
      <c r="I9" s="89"/>
      <c r="J9" s="75">
        <v>0</v>
      </c>
      <c r="K9" s="90"/>
    </row>
    <row r="10" s="46" customFormat="1" ht="30" customHeight="1" spans="1:11">
      <c r="A10" s="51"/>
      <c r="B10" s="51"/>
      <c r="C10" s="52" t="s">
        <v>699</v>
      </c>
      <c r="D10" s="85">
        <v>0</v>
      </c>
      <c r="E10" s="86"/>
      <c r="F10" s="85" t="s">
        <v>644</v>
      </c>
      <c r="G10" s="86"/>
      <c r="H10" s="53" t="s">
        <v>644</v>
      </c>
      <c r="I10" s="91"/>
      <c r="J10" s="75">
        <v>0</v>
      </c>
      <c r="K10" s="92"/>
    </row>
    <row r="11" s="45" customFormat="1" ht="26.4" customHeight="1" spans="1:11">
      <c r="A11" s="54" t="s">
        <v>700</v>
      </c>
      <c r="B11" s="50" t="s">
        <v>701</v>
      </c>
      <c r="C11" s="50"/>
      <c r="D11" s="50"/>
      <c r="E11" s="50"/>
      <c r="F11" s="50"/>
      <c r="G11" s="50"/>
      <c r="H11" s="50" t="s">
        <v>608</v>
      </c>
      <c r="I11" s="50"/>
      <c r="J11" s="50"/>
      <c r="K11" s="50"/>
    </row>
    <row r="12" s="45" customFormat="1" ht="66.65" customHeight="1" spans="1:11">
      <c r="A12" s="54"/>
      <c r="B12" s="55" t="s">
        <v>1223</v>
      </c>
      <c r="C12" s="55"/>
      <c r="D12" s="55"/>
      <c r="E12" s="55"/>
      <c r="F12" s="55"/>
      <c r="G12" s="55"/>
      <c r="H12" s="55" t="s">
        <v>1224</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3" t="s">
        <v>1225</v>
      </c>
      <c r="E15" s="63" t="s">
        <v>710</v>
      </c>
      <c r="F15" s="63" t="s">
        <v>68</v>
      </c>
      <c r="G15" s="63" t="s">
        <v>1226</v>
      </c>
      <c r="H15" s="63" t="s">
        <v>1227</v>
      </c>
      <c r="I15" s="78">
        <v>18</v>
      </c>
      <c r="J15" s="78">
        <v>18</v>
      </c>
      <c r="K15" s="79" t="s">
        <v>644</v>
      </c>
    </row>
    <row r="16" s="45" customFormat="1" ht="38" customHeight="1" spans="1:11">
      <c r="A16" s="61" t="s">
        <v>643</v>
      </c>
      <c r="B16" s="65"/>
      <c r="C16" s="63" t="s">
        <v>657</v>
      </c>
      <c r="D16" s="63" t="s">
        <v>1228</v>
      </c>
      <c r="E16" s="63" t="s">
        <v>710</v>
      </c>
      <c r="F16" s="63" t="s">
        <v>667</v>
      </c>
      <c r="G16" s="63" t="s">
        <v>661</v>
      </c>
      <c r="H16" s="63" t="s">
        <v>1229</v>
      </c>
      <c r="I16" s="78">
        <v>18</v>
      </c>
      <c r="J16" s="78">
        <v>18</v>
      </c>
      <c r="K16" s="79" t="s">
        <v>644</v>
      </c>
    </row>
    <row r="17" s="45" customFormat="1" ht="38" customHeight="1" spans="1:11">
      <c r="A17" s="61" t="s">
        <v>643</v>
      </c>
      <c r="B17" s="65"/>
      <c r="C17" s="63" t="s">
        <v>789</v>
      </c>
      <c r="D17" s="63" t="s">
        <v>1230</v>
      </c>
      <c r="E17" s="63" t="s">
        <v>710</v>
      </c>
      <c r="F17" s="63" t="s">
        <v>667</v>
      </c>
      <c r="G17" s="63" t="s">
        <v>661</v>
      </c>
      <c r="H17" s="63" t="s">
        <v>1229</v>
      </c>
      <c r="I17" s="78">
        <v>18</v>
      </c>
      <c r="J17" s="78">
        <v>18</v>
      </c>
      <c r="K17" s="79" t="s">
        <v>644</v>
      </c>
    </row>
    <row r="18" s="45" customFormat="1" ht="38" customHeight="1" spans="1:11">
      <c r="A18" s="61" t="s">
        <v>664</v>
      </c>
      <c r="B18" s="65"/>
      <c r="C18" s="63" t="s">
        <v>712</v>
      </c>
      <c r="D18" s="63" t="s">
        <v>1231</v>
      </c>
      <c r="E18" s="63" t="s">
        <v>647</v>
      </c>
      <c r="F18" s="63" t="s">
        <v>660</v>
      </c>
      <c r="G18" s="63" t="s">
        <v>661</v>
      </c>
      <c r="H18" s="63" t="s">
        <v>1229</v>
      </c>
      <c r="I18" s="78">
        <v>18</v>
      </c>
      <c r="J18" s="78">
        <v>18</v>
      </c>
      <c r="K18" s="79" t="s">
        <v>644</v>
      </c>
    </row>
    <row r="19" s="45" customFormat="1" ht="38" customHeight="1" spans="1:11">
      <c r="A19" s="61" t="s">
        <v>674</v>
      </c>
      <c r="B19" s="65"/>
      <c r="C19" s="63" t="s">
        <v>714</v>
      </c>
      <c r="D19" s="63" t="s">
        <v>1232</v>
      </c>
      <c r="E19" s="63" t="s">
        <v>647</v>
      </c>
      <c r="F19" s="63" t="s">
        <v>993</v>
      </c>
      <c r="G19" s="63" t="s">
        <v>661</v>
      </c>
      <c r="H19" s="63" t="s">
        <v>1229</v>
      </c>
      <c r="I19" s="78">
        <v>18</v>
      </c>
      <c r="J19" s="78">
        <v>18</v>
      </c>
      <c r="K19" s="79" t="s">
        <v>644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100</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6:B10"/>
    <mergeCell ref="A21:H22"/>
  </mergeCells>
  <pageMargins left="0.751388888888889" right="0.751388888888889" top="1" bottom="1" header="0.5" footer="0.5"/>
  <pageSetup paperSize="9" scale="49" orientation="portrait" horizont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J9" sqref="J9"/>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20.375"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93" customFormat="1" ht="25.5"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1233</v>
      </c>
      <c r="D4" s="49"/>
      <c r="E4" s="49"/>
      <c r="F4" s="49"/>
      <c r="G4" s="49"/>
      <c r="H4" s="49"/>
      <c r="I4" s="49"/>
      <c r="J4" s="49"/>
      <c r="K4" s="49"/>
    </row>
    <row r="5" s="46" customFormat="1" ht="30" customHeight="1" spans="1:11">
      <c r="A5" s="48" t="s">
        <v>686</v>
      </c>
      <c r="B5" s="48"/>
      <c r="C5" s="49" t="s">
        <v>3</v>
      </c>
      <c r="D5" s="49"/>
      <c r="E5" s="49"/>
      <c r="F5" s="49"/>
      <c r="G5" s="49"/>
      <c r="H5" s="50" t="s">
        <v>687</v>
      </c>
      <c r="I5" s="49" t="s">
        <v>1222</v>
      </c>
      <c r="J5" s="49"/>
      <c r="K5" s="49"/>
    </row>
    <row r="6" s="46" customFormat="1" ht="26" customHeight="1" spans="1:11">
      <c r="A6" s="51" t="s">
        <v>689</v>
      </c>
      <c r="B6" s="51"/>
      <c r="C6" s="48"/>
      <c r="D6" s="56" t="s">
        <v>690</v>
      </c>
      <c r="E6" s="58"/>
      <c r="F6" s="56" t="s">
        <v>691</v>
      </c>
      <c r="G6" s="58"/>
      <c r="H6" s="48" t="s">
        <v>692</v>
      </c>
      <c r="I6" s="48" t="s">
        <v>693</v>
      </c>
      <c r="J6" s="48" t="s">
        <v>694</v>
      </c>
      <c r="K6" s="48" t="s">
        <v>695</v>
      </c>
    </row>
    <row r="7" s="46" customFormat="1" ht="30" customHeight="1" spans="1:11">
      <c r="A7" s="51"/>
      <c r="B7" s="51"/>
      <c r="C7" s="52" t="s">
        <v>696</v>
      </c>
      <c r="D7" s="85"/>
      <c r="E7" s="86"/>
      <c r="F7" s="85">
        <v>80</v>
      </c>
      <c r="G7" s="86"/>
      <c r="H7" s="53">
        <v>75.45</v>
      </c>
      <c r="I7" s="75">
        <v>10</v>
      </c>
      <c r="J7" s="76">
        <v>0.9431</v>
      </c>
      <c r="K7" s="77">
        <v>9.43</v>
      </c>
    </row>
    <row r="8" s="46" customFormat="1" ht="30" customHeight="1" spans="1:11">
      <c r="A8" s="51"/>
      <c r="B8" s="51"/>
      <c r="C8" s="52" t="s">
        <v>697</v>
      </c>
      <c r="D8" s="85"/>
      <c r="E8" s="86"/>
      <c r="F8" s="85"/>
      <c r="G8" s="86"/>
      <c r="H8" s="53" t="s">
        <v>644</v>
      </c>
      <c r="I8" s="87"/>
      <c r="J8" s="75">
        <v>0</v>
      </c>
      <c r="K8" s="88"/>
    </row>
    <row r="9" s="46" customFormat="1" ht="30" customHeight="1" spans="1:11">
      <c r="A9" s="51"/>
      <c r="B9" s="51"/>
      <c r="C9" s="52" t="s">
        <v>698</v>
      </c>
      <c r="D9" s="85">
        <v>0</v>
      </c>
      <c r="E9" s="86"/>
      <c r="F9" s="85">
        <v>80</v>
      </c>
      <c r="G9" s="86"/>
      <c r="H9" s="53">
        <v>75.45</v>
      </c>
      <c r="I9" s="89"/>
      <c r="J9" s="76">
        <v>0.9431</v>
      </c>
      <c r="K9" s="90"/>
    </row>
    <row r="10" s="46" customFormat="1" ht="30" customHeight="1" spans="1:11">
      <c r="A10" s="51"/>
      <c r="B10" s="51"/>
      <c r="C10" s="52" t="s">
        <v>699</v>
      </c>
      <c r="D10" s="85">
        <v>0</v>
      </c>
      <c r="E10" s="86"/>
      <c r="F10" s="85" t="s">
        <v>644</v>
      </c>
      <c r="G10" s="86"/>
      <c r="H10" s="53" t="s">
        <v>644</v>
      </c>
      <c r="I10" s="91"/>
      <c r="J10" s="75">
        <v>0</v>
      </c>
      <c r="K10" s="92"/>
    </row>
    <row r="11" s="45" customFormat="1" ht="26.4" customHeight="1" spans="1:11">
      <c r="A11" s="54" t="s">
        <v>700</v>
      </c>
      <c r="B11" s="50" t="s">
        <v>701</v>
      </c>
      <c r="C11" s="50"/>
      <c r="D11" s="50"/>
      <c r="E11" s="50"/>
      <c r="F11" s="50"/>
      <c r="G11" s="50"/>
      <c r="H11" s="50" t="s">
        <v>608</v>
      </c>
      <c r="I11" s="50"/>
      <c r="J11" s="50"/>
      <c r="K11" s="50"/>
    </row>
    <row r="12" s="45" customFormat="1" ht="107" customHeight="1" spans="1:11">
      <c r="A12" s="54"/>
      <c r="B12" s="55" t="s">
        <v>1234</v>
      </c>
      <c r="C12" s="55"/>
      <c r="D12" s="55"/>
      <c r="E12" s="55"/>
      <c r="F12" s="55"/>
      <c r="G12" s="55"/>
      <c r="H12" s="55" t="s">
        <v>1235</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3" t="s">
        <v>1236</v>
      </c>
      <c r="E15" s="63" t="s">
        <v>647</v>
      </c>
      <c r="F15" s="63" t="s">
        <v>1237</v>
      </c>
      <c r="G15" s="63" t="s">
        <v>1238</v>
      </c>
      <c r="H15" s="63" t="s">
        <v>1239</v>
      </c>
      <c r="I15" s="78">
        <v>12</v>
      </c>
      <c r="J15" s="78">
        <v>12</v>
      </c>
      <c r="K15" s="79" t="s">
        <v>644</v>
      </c>
    </row>
    <row r="16" s="45" customFormat="1" ht="38" customHeight="1" spans="1:11">
      <c r="A16" s="61" t="s">
        <v>643</v>
      </c>
      <c r="B16" s="65"/>
      <c r="C16" s="63" t="s">
        <v>645</v>
      </c>
      <c r="D16" s="63" t="s">
        <v>1240</v>
      </c>
      <c r="E16" s="63" t="s">
        <v>647</v>
      </c>
      <c r="F16" s="63" t="s">
        <v>1241</v>
      </c>
      <c r="G16" s="63" t="s">
        <v>1238</v>
      </c>
      <c r="H16" s="63" t="s">
        <v>1242</v>
      </c>
      <c r="I16" s="78">
        <v>12</v>
      </c>
      <c r="J16" s="78">
        <v>12</v>
      </c>
      <c r="K16" s="79" t="s">
        <v>644</v>
      </c>
    </row>
    <row r="17" s="45" customFormat="1" ht="38" customHeight="1" spans="1:11">
      <c r="A17" s="61" t="s">
        <v>643</v>
      </c>
      <c r="B17" s="65"/>
      <c r="C17" s="63" t="s">
        <v>645</v>
      </c>
      <c r="D17" s="63" t="s">
        <v>1243</v>
      </c>
      <c r="E17" s="63" t="s">
        <v>647</v>
      </c>
      <c r="F17" s="63" t="s">
        <v>1244</v>
      </c>
      <c r="G17" s="63" t="s">
        <v>651</v>
      </c>
      <c r="H17" s="63" t="s">
        <v>1245</v>
      </c>
      <c r="I17" s="78">
        <v>12</v>
      </c>
      <c r="J17" s="78">
        <v>12</v>
      </c>
      <c r="K17" s="79" t="s">
        <v>644</v>
      </c>
    </row>
    <row r="18" s="45" customFormat="1" ht="38" customHeight="1" spans="1:11">
      <c r="A18" s="61" t="s">
        <v>643</v>
      </c>
      <c r="B18" s="65"/>
      <c r="C18" s="63" t="s">
        <v>645</v>
      </c>
      <c r="D18" s="63" t="s">
        <v>1246</v>
      </c>
      <c r="E18" s="63" t="s">
        <v>647</v>
      </c>
      <c r="F18" s="63" t="s">
        <v>1247</v>
      </c>
      <c r="G18" s="63" t="s">
        <v>1248</v>
      </c>
      <c r="H18" s="63" t="s">
        <v>1249</v>
      </c>
      <c r="I18" s="78">
        <v>12</v>
      </c>
      <c r="J18" s="78">
        <v>12</v>
      </c>
      <c r="K18" s="79" t="s">
        <v>644</v>
      </c>
    </row>
    <row r="19" s="45" customFormat="1" ht="38" customHeight="1" spans="1:11">
      <c r="A19" s="61" t="s">
        <v>643</v>
      </c>
      <c r="B19" s="65"/>
      <c r="C19" s="63" t="s">
        <v>657</v>
      </c>
      <c r="D19" s="63" t="s">
        <v>1250</v>
      </c>
      <c r="E19" s="63" t="s">
        <v>647</v>
      </c>
      <c r="F19" s="63" t="s">
        <v>716</v>
      </c>
      <c r="G19" s="63" t="s">
        <v>661</v>
      </c>
      <c r="H19" s="63" t="s">
        <v>1229</v>
      </c>
      <c r="I19" s="78">
        <v>11</v>
      </c>
      <c r="J19" s="78">
        <v>11</v>
      </c>
      <c r="K19" s="79" t="s">
        <v>644</v>
      </c>
    </row>
    <row r="20" s="45" customFormat="1" ht="38" customHeight="1" spans="1:11">
      <c r="A20" s="61" t="s">
        <v>643</v>
      </c>
      <c r="B20" s="65"/>
      <c r="C20" s="63" t="s">
        <v>657</v>
      </c>
      <c r="D20" s="63" t="s">
        <v>1251</v>
      </c>
      <c r="E20" s="63" t="s">
        <v>647</v>
      </c>
      <c r="F20" s="63" t="s">
        <v>667</v>
      </c>
      <c r="G20" s="63" t="s">
        <v>661</v>
      </c>
      <c r="H20" s="63" t="s">
        <v>1229</v>
      </c>
      <c r="I20" s="78">
        <v>11</v>
      </c>
      <c r="J20" s="78">
        <v>11</v>
      </c>
      <c r="K20" s="79" t="s">
        <v>644</v>
      </c>
    </row>
    <row r="21" s="45" customFormat="1" ht="38" customHeight="1" spans="1:11">
      <c r="A21" s="61" t="s">
        <v>664</v>
      </c>
      <c r="B21" s="65"/>
      <c r="C21" s="63" t="s">
        <v>712</v>
      </c>
      <c r="D21" s="63" t="s">
        <v>1252</v>
      </c>
      <c r="E21" s="63" t="s">
        <v>647</v>
      </c>
      <c r="F21" s="63" t="s">
        <v>677</v>
      </c>
      <c r="G21" s="63" t="s">
        <v>661</v>
      </c>
      <c r="H21" s="63" t="s">
        <v>1253</v>
      </c>
      <c r="I21" s="78">
        <v>10</v>
      </c>
      <c r="J21" s="78">
        <v>6.23</v>
      </c>
      <c r="K21" s="79" t="s">
        <v>644</v>
      </c>
    </row>
    <row r="22" s="45" customFormat="1" ht="38" customHeight="1" spans="1:11">
      <c r="A22" s="61" t="s">
        <v>674</v>
      </c>
      <c r="B22" s="65"/>
      <c r="C22" s="63" t="s">
        <v>714</v>
      </c>
      <c r="D22" s="63" t="s">
        <v>1254</v>
      </c>
      <c r="E22" s="63" t="s">
        <v>647</v>
      </c>
      <c r="F22" s="63" t="s">
        <v>993</v>
      </c>
      <c r="G22" s="63" t="s">
        <v>661</v>
      </c>
      <c r="H22" s="63" t="s">
        <v>1255</v>
      </c>
      <c r="I22" s="78">
        <v>10</v>
      </c>
      <c r="J22" s="78">
        <v>10</v>
      </c>
      <c r="K22" s="79" t="s">
        <v>644</v>
      </c>
    </row>
    <row r="23" s="47" customFormat="1" ht="67" customHeight="1" spans="1:11">
      <c r="A23" s="54" t="s">
        <v>717</v>
      </c>
      <c r="B23" s="54"/>
      <c r="C23" s="54"/>
      <c r="D23" s="55" t="s">
        <v>644</v>
      </c>
      <c r="E23" s="55"/>
      <c r="F23" s="55"/>
      <c r="G23" s="55"/>
      <c r="H23" s="55"/>
      <c r="I23" s="55"/>
      <c r="J23" s="55"/>
      <c r="K23" s="55"/>
    </row>
    <row r="24" s="47" customFormat="1" ht="30" customHeight="1" spans="1:11">
      <c r="A24" s="66" t="s">
        <v>718</v>
      </c>
      <c r="B24" s="67"/>
      <c r="C24" s="67"/>
      <c r="D24" s="67"/>
      <c r="E24" s="67"/>
      <c r="F24" s="67"/>
      <c r="G24" s="67"/>
      <c r="H24" s="68"/>
      <c r="I24" s="54" t="s">
        <v>719</v>
      </c>
      <c r="J24" s="54" t="s">
        <v>720</v>
      </c>
      <c r="K24" s="54" t="s">
        <v>721</v>
      </c>
    </row>
    <row r="25" s="46" customFormat="1" ht="35" customHeight="1" spans="1:11">
      <c r="A25" s="69"/>
      <c r="B25" s="70"/>
      <c r="C25" s="70"/>
      <c r="D25" s="70"/>
      <c r="E25" s="70"/>
      <c r="F25" s="70"/>
      <c r="G25" s="70"/>
      <c r="H25" s="71"/>
      <c r="I25" s="75">
        <v>100</v>
      </c>
      <c r="J25" s="75">
        <v>95.66</v>
      </c>
      <c r="K25" s="54" t="s">
        <v>722</v>
      </c>
    </row>
    <row r="26" s="46" customFormat="1" ht="94" customHeight="1" spans="1:11">
      <c r="A26" s="72" t="s">
        <v>723</v>
      </c>
      <c r="B26" s="73"/>
      <c r="C26" s="73"/>
      <c r="D26" s="73"/>
      <c r="E26" s="73"/>
      <c r="F26" s="73"/>
      <c r="G26" s="73"/>
      <c r="H26" s="73"/>
      <c r="I26" s="73"/>
      <c r="J26" s="73"/>
      <c r="K26" s="73"/>
    </row>
    <row r="27" s="45" customFormat="1" spans="1:11">
      <c r="A27" s="74" t="s">
        <v>724</v>
      </c>
      <c r="B27" s="74"/>
      <c r="C27" s="74"/>
      <c r="D27" s="74"/>
      <c r="E27" s="74"/>
      <c r="F27" s="74"/>
      <c r="G27" s="74"/>
      <c r="H27" s="74"/>
      <c r="I27" s="74"/>
      <c r="J27" s="74"/>
      <c r="K27" s="74"/>
    </row>
    <row r="28" s="45" customFormat="1" spans="1:11">
      <c r="A28" s="74" t="s">
        <v>725</v>
      </c>
      <c r="B28" s="74"/>
      <c r="C28" s="74"/>
      <c r="D28" s="74"/>
      <c r="E28" s="74"/>
      <c r="F28" s="74"/>
      <c r="G28" s="74"/>
      <c r="H28" s="74"/>
      <c r="I28" s="74"/>
      <c r="J28" s="74"/>
      <c r="K28" s="74"/>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6:B10"/>
    <mergeCell ref="A24:H25"/>
  </mergeCells>
  <pageMargins left="0.751388888888889" right="0.751388888888889" top="1" bottom="1" header="0.5" footer="0.5"/>
  <pageSetup paperSize="9" scale="50" orientation="portrait" horizont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33.75"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93" customFormat="1" ht="25.5"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1256</v>
      </c>
      <c r="D4" s="49"/>
      <c r="E4" s="49"/>
      <c r="F4" s="49"/>
      <c r="G4" s="49"/>
      <c r="H4" s="49"/>
      <c r="I4" s="49"/>
      <c r="J4" s="49"/>
      <c r="K4" s="49"/>
    </row>
    <row r="5" s="46" customFormat="1" ht="30" customHeight="1" spans="1:11">
      <c r="A5" s="48" t="s">
        <v>686</v>
      </c>
      <c r="B5" s="48"/>
      <c r="C5" s="49" t="s">
        <v>3</v>
      </c>
      <c r="D5" s="49"/>
      <c r="E5" s="49"/>
      <c r="F5" s="49"/>
      <c r="G5" s="49"/>
      <c r="H5" s="50" t="s">
        <v>687</v>
      </c>
      <c r="I5" s="49" t="s">
        <v>1222</v>
      </c>
      <c r="J5" s="49"/>
      <c r="K5" s="49"/>
    </row>
    <row r="6" s="46" customFormat="1" ht="26" customHeight="1" spans="1:11">
      <c r="A6" s="51" t="s">
        <v>689</v>
      </c>
      <c r="B6" s="51"/>
      <c r="C6" s="48"/>
      <c r="D6" s="56" t="s">
        <v>690</v>
      </c>
      <c r="E6" s="58"/>
      <c r="F6" s="56" t="s">
        <v>691</v>
      </c>
      <c r="G6" s="58"/>
      <c r="H6" s="48" t="s">
        <v>692</v>
      </c>
      <c r="I6" s="48" t="s">
        <v>693</v>
      </c>
      <c r="J6" s="48" t="s">
        <v>694</v>
      </c>
      <c r="K6" s="48" t="s">
        <v>695</v>
      </c>
    </row>
    <row r="7" s="46" customFormat="1" ht="30" customHeight="1" spans="1:11">
      <c r="A7" s="51"/>
      <c r="B7" s="51"/>
      <c r="C7" s="52" t="s">
        <v>696</v>
      </c>
      <c r="D7" s="85"/>
      <c r="E7" s="86"/>
      <c r="F7" s="85">
        <v>29.5</v>
      </c>
      <c r="G7" s="86"/>
      <c r="H7" s="53">
        <v>20.58</v>
      </c>
      <c r="I7" s="75">
        <v>10</v>
      </c>
      <c r="J7" s="76">
        <v>0.6976</v>
      </c>
      <c r="K7" s="77">
        <v>6.98</v>
      </c>
    </row>
    <row r="8" s="46" customFormat="1" ht="30" customHeight="1" spans="1:11">
      <c r="A8" s="51"/>
      <c r="B8" s="51"/>
      <c r="C8" s="52" t="s">
        <v>697</v>
      </c>
      <c r="D8" s="85"/>
      <c r="E8" s="86"/>
      <c r="F8" s="85">
        <v>29.5</v>
      </c>
      <c r="G8" s="86"/>
      <c r="H8" s="53">
        <v>20.58</v>
      </c>
      <c r="I8" s="87"/>
      <c r="J8" s="76">
        <v>0.6976</v>
      </c>
      <c r="K8" s="88"/>
    </row>
    <row r="9" s="46" customFormat="1" ht="30" customHeight="1" spans="1:11">
      <c r="A9" s="51"/>
      <c r="B9" s="51"/>
      <c r="C9" s="52" t="s">
        <v>698</v>
      </c>
      <c r="D9" s="85">
        <v>0</v>
      </c>
      <c r="E9" s="86"/>
      <c r="F9" s="85" t="s">
        <v>644</v>
      </c>
      <c r="G9" s="86"/>
      <c r="H9" s="53" t="s">
        <v>644</v>
      </c>
      <c r="I9" s="89"/>
      <c r="J9" s="75">
        <v>0</v>
      </c>
      <c r="K9" s="90"/>
    </row>
    <row r="10" s="46" customFormat="1" ht="30" customHeight="1" spans="1:11">
      <c r="A10" s="51"/>
      <c r="B10" s="51"/>
      <c r="C10" s="52" t="s">
        <v>699</v>
      </c>
      <c r="D10" s="85">
        <v>0</v>
      </c>
      <c r="E10" s="86"/>
      <c r="F10" s="85" t="s">
        <v>644</v>
      </c>
      <c r="G10" s="86"/>
      <c r="H10" s="53" t="s">
        <v>644</v>
      </c>
      <c r="I10" s="91"/>
      <c r="J10" s="75">
        <v>0</v>
      </c>
      <c r="K10" s="92"/>
    </row>
    <row r="11" s="45" customFormat="1" ht="26.4" customHeight="1" spans="1:11">
      <c r="A11" s="54" t="s">
        <v>700</v>
      </c>
      <c r="B11" s="50" t="s">
        <v>701</v>
      </c>
      <c r="C11" s="50"/>
      <c r="D11" s="50"/>
      <c r="E11" s="50"/>
      <c r="F11" s="50"/>
      <c r="G11" s="50"/>
      <c r="H11" s="50" t="s">
        <v>608</v>
      </c>
      <c r="I11" s="50"/>
      <c r="J11" s="50"/>
      <c r="K11" s="50"/>
    </row>
    <row r="12" s="45" customFormat="1" ht="133" customHeight="1" spans="1:11">
      <c r="A12" s="54"/>
      <c r="B12" s="55" t="s">
        <v>1257</v>
      </c>
      <c r="C12" s="55"/>
      <c r="D12" s="55"/>
      <c r="E12" s="55"/>
      <c r="F12" s="55"/>
      <c r="G12" s="55"/>
      <c r="H12" s="55" t="s">
        <v>1258</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3" t="s">
        <v>1259</v>
      </c>
      <c r="E15" s="63" t="s">
        <v>647</v>
      </c>
      <c r="F15" s="63" t="s">
        <v>1260</v>
      </c>
      <c r="G15" s="63" t="s">
        <v>1013</v>
      </c>
      <c r="H15" s="63" t="s">
        <v>1261</v>
      </c>
      <c r="I15" s="78">
        <v>13</v>
      </c>
      <c r="J15" s="78">
        <v>13</v>
      </c>
      <c r="K15" s="79" t="s">
        <v>1262</v>
      </c>
    </row>
    <row r="16" s="45" customFormat="1" ht="38" customHeight="1" spans="1:11">
      <c r="A16" s="61" t="s">
        <v>643</v>
      </c>
      <c r="B16" s="65"/>
      <c r="C16" s="63" t="s">
        <v>645</v>
      </c>
      <c r="D16" s="63" t="s">
        <v>1263</v>
      </c>
      <c r="E16" s="63" t="s">
        <v>710</v>
      </c>
      <c r="F16" s="63" t="s">
        <v>68</v>
      </c>
      <c r="G16" s="63" t="s">
        <v>648</v>
      </c>
      <c r="H16" s="63" t="s">
        <v>1264</v>
      </c>
      <c r="I16" s="78">
        <v>13</v>
      </c>
      <c r="J16" s="78">
        <v>13</v>
      </c>
      <c r="K16" s="79" t="s">
        <v>1262</v>
      </c>
    </row>
    <row r="17" s="45" customFormat="1" ht="38" customHeight="1" spans="1:11">
      <c r="A17" s="61" t="s">
        <v>643</v>
      </c>
      <c r="B17" s="65"/>
      <c r="C17" s="63" t="s">
        <v>657</v>
      </c>
      <c r="D17" s="63" t="s">
        <v>1265</v>
      </c>
      <c r="E17" s="63" t="s">
        <v>710</v>
      </c>
      <c r="F17" s="63" t="s">
        <v>667</v>
      </c>
      <c r="G17" s="63" t="s">
        <v>661</v>
      </c>
      <c r="H17" s="63" t="s">
        <v>1229</v>
      </c>
      <c r="I17" s="78">
        <v>13</v>
      </c>
      <c r="J17" s="78">
        <v>13</v>
      </c>
      <c r="K17" s="79" t="s">
        <v>1262</v>
      </c>
    </row>
    <row r="18" s="45" customFormat="1" ht="67" customHeight="1" spans="1:11">
      <c r="A18" s="61" t="s">
        <v>643</v>
      </c>
      <c r="B18" s="65"/>
      <c r="C18" s="63" t="s">
        <v>657</v>
      </c>
      <c r="D18" s="63" t="s">
        <v>1266</v>
      </c>
      <c r="E18" s="63" t="s">
        <v>647</v>
      </c>
      <c r="F18" s="63" t="s">
        <v>716</v>
      </c>
      <c r="G18" s="63" t="s">
        <v>661</v>
      </c>
      <c r="H18" s="63" t="s">
        <v>1267</v>
      </c>
      <c r="I18" s="78">
        <v>13</v>
      </c>
      <c r="J18" s="78">
        <v>6</v>
      </c>
      <c r="K18" s="79" t="s">
        <v>1268</v>
      </c>
    </row>
    <row r="19" s="45" customFormat="1" ht="38" customHeight="1" spans="1:11">
      <c r="A19" s="61" t="s">
        <v>643</v>
      </c>
      <c r="B19" s="65"/>
      <c r="C19" s="63" t="s">
        <v>789</v>
      </c>
      <c r="D19" s="63" t="s">
        <v>1269</v>
      </c>
      <c r="E19" s="63" t="s">
        <v>672</v>
      </c>
      <c r="F19" s="63" t="s">
        <v>1270</v>
      </c>
      <c r="G19" s="63" t="s">
        <v>1130</v>
      </c>
      <c r="H19" s="63" t="s">
        <v>1271</v>
      </c>
      <c r="I19" s="78">
        <v>13</v>
      </c>
      <c r="J19" s="78">
        <v>13</v>
      </c>
      <c r="K19" s="79" t="s">
        <v>1262</v>
      </c>
    </row>
    <row r="20" s="45" customFormat="1" ht="71" customHeight="1" spans="1:11">
      <c r="A20" s="61" t="s">
        <v>664</v>
      </c>
      <c r="B20" s="65"/>
      <c r="C20" s="63" t="s">
        <v>712</v>
      </c>
      <c r="D20" s="63" t="s">
        <v>1272</v>
      </c>
      <c r="E20" s="63" t="s">
        <v>647</v>
      </c>
      <c r="F20" s="63" t="s">
        <v>677</v>
      </c>
      <c r="G20" s="63" t="s">
        <v>661</v>
      </c>
      <c r="H20" s="95" t="s">
        <v>1273</v>
      </c>
      <c r="I20" s="78">
        <v>12</v>
      </c>
      <c r="J20" s="78">
        <v>6</v>
      </c>
      <c r="K20" s="79" t="s">
        <v>1268</v>
      </c>
    </row>
    <row r="21" s="45" customFormat="1" ht="38" customHeight="1" spans="1:11">
      <c r="A21" s="61" t="s">
        <v>674</v>
      </c>
      <c r="B21" s="65"/>
      <c r="C21" s="63" t="s">
        <v>714</v>
      </c>
      <c r="D21" s="63" t="s">
        <v>1254</v>
      </c>
      <c r="E21" s="63" t="s">
        <v>647</v>
      </c>
      <c r="F21" s="63" t="s">
        <v>993</v>
      </c>
      <c r="G21" s="63" t="s">
        <v>661</v>
      </c>
      <c r="H21" s="63" t="s">
        <v>1274</v>
      </c>
      <c r="I21" s="78">
        <v>13</v>
      </c>
      <c r="J21" s="78">
        <v>13</v>
      </c>
      <c r="K21" s="79" t="s">
        <v>1262</v>
      </c>
    </row>
    <row r="22" s="47" customFormat="1" ht="67" customHeight="1" spans="1:11">
      <c r="A22" s="54" t="s">
        <v>717</v>
      </c>
      <c r="B22" s="54"/>
      <c r="C22" s="54"/>
      <c r="D22" s="55" t="s">
        <v>644</v>
      </c>
      <c r="E22" s="55"/>
      <c r="F22" s="55"/>
      <c r="G22" s="55"/>
      <c r="H22" s="55"/>
      <c r="I22" s="55"/>
      <c r="J22" s="55"/>
      <c r="K22" s="55"/>
    </row>
    <row r="23" s="47" customFormat="1" ht="30" customHeight="1" spans="1:11">
      <c r="A23" s="66" t="s">
        <v>718</v>
      </c>
      <c r="B23" s="67"/>
      <c r="C23" s="67"/>
      <c r="D23" s="67"/>
      <c r="E23" s="67"/>
      <c r="F23" s="67"/>
      <c r="G23" s="67"/>
      <c r="H23" s="68"/>
      <c r="I23" s="54" t="s">
        <v>719</v>
      </c>
      <c r="J23" s="54" t="s">
        <v>720</v>
      </c>
      <c r="K23" s="54" t="s">
        <v>721</v>
      </c>
    </row>
    <row r="24" s="46" customFormat="1" ht="35" customHeight="1" spans="1:11">
      <c r="A24" s="69"/>
      <c r="B24" s="70"/>
      <c r="C24" s="70"/>
      <c r="D24" s="70"/>
      <c r="E24" s="70"/>
      <c r="F24" s="70"/>
      <c r="G24" s="70"/>
      <c r="H24" s="71"/>
      <c r="I24" s="75">
        <v>100</v>
      </c>
      <c r="J24" s="75">
        <v>83.98</v>
      </c>
      <c r="K24" s="54" t="s">
        <v>1194</v>
      </c>
    </row>
    <row r="25" s="46" customFormat="1" ht="94" customHeight="1" spans="1:11">
      <c r="A25" s="72" t="s">
        <v>723</v>
      </c>
      <c r="B25" s="73"/>
      <c r="C25" s="73"/>
      <c r="D25" s="73"/>
      <c r="E25" s="73"/>
      <c r="F25" s="73"/>
      <c r="G25" s="73"/>
      <c r="H25" s="73"/>
      <c r="I25" s="73"/>
      <c r="J25" s="73"/>
      <c r="K25" s="73"/>
    </row>
    <row r="26" s="45" customFormat="1" spans="1:11">
      <c r="A26" s="74" t="s">
        <v>724</v>
      </c>
      <c r="B26" s="74"/>
      <c r="C26" s="74"/>
      <c r="D26" s="74"/>
      <c r="E26" s="74"/>
      <c r="F26" s="74"/>
      <c r="G26" s="74"/>
      <c r="H26" s="74"/>
      <c r="I26" s="74"/>
      <c r="J26" s="74"/>
      <c r="K26" s="74"/>
    </row>
    <row r="27" s="45" customFormat="1" spans="1:11">
      <c r="A27" s="74" t="s">
        <v>725</v>
      </c>
      <c r="B27" s="74"/>
      <c r="C27" s="74"/>
      <c r="D27" s="74"/>
      <c r="E27" s="74"/>
      <c r="F27" s="74"/>
      <c r="G27" s="74"/>
      <c r="H27" s="74"/>
      <c r="I27" s="74"/>
      <c r="J27" s="74"/>
      <c r="K27" s="74"/>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11:A12"/>
    <mergeCell ref="H13:H14"/>
    <mergeCell ref="I8:I10"/>
    <mergeCell ref="I13:I14"/>
    <mergeCell ref="J13:J14"/>
    <mergeCell ref="K8:K10"/>
    <mergeCell ref="K13:K14"/>
    <mergeCell ref="A6:B10"/>
    <mergeCell ref="A23:H24"/>
  </mergeCells>
  <pageMargins left="0.751388888888889" right="0.751388888888889" top="1" bottom="1" header="0.5" footer="0.5"/>
  <pageSetup paperSize="9" scale="46" orientation="portrait" horizont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J7" sqref="J7:J9"/>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24.875"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93" customFormat="1" ht="27" spans="1:11">
      <c r="A1" s="94" t="s">
        <v>682</v>
      </c>
      <c r="B1" s="94"/>
      <c r="C1" s="94"/>
      <c r="D1" s="94"/>
      <c r="E1" s="94"/>
      <c r="F1" s="94"/>
      <c r="G1" s="94"/>
      <c r="H1" s="94"/>
      <c r="I1" s="94"/>
      <c r="J1" s="94"/>
      <c r="K1" s="94"/>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1275</v>
      </c>
      <c r="D4" s="49"/>
      <c r="E4" s="49"/>
      <c r="F4" s="49"/>
      <c r="G4" s="49"/>
      <c r="H4" s="49"/>
      <c r="I4" s="49"/>
      <c r="J4" s="49"/>
      <c r="K4" s="49"/>
    </row>
    <row r="5" s="46" customFormat="1" ht="30" customHeight="1" spans="1:11">
      <c r="A5" s="48" t="s">
        <v>686</v>
      </c>
      <c r="B5" s="48"/>
      <c r="C5" s="49" t="s">
        <v>3</v>
      </c>
      <c r="D5" s="49"/>
      <c r="E5" s="49"/>
      <c r="F5" s="49"/>
      <c r="G5" s="49"/>
      <c r="H5" s="50" t="s">
        <v>687</v>
      </c>
      <c r="I5" s="49" t="s">
        <v>1222</v>
      </c>
      <c r="J5" s="49"/>
      <c r="K5" s="49"/>
    </row>
    <row r="6" s="46" customFormat="1" ht="26" customHeight="1" spans="1:11">
      <c r="A6" s="51" t="s">
        <v>689</v>
      </c>
      <c r="B6" s="51"/>
      <c r="C6" s="48"/>
      <c r="D6" s="56" t="s">
        <v>690</v>
      </c>
      <c r="E6" s="58"/>
      <c r="F6" s="56" t="s">
        <v>691</v>
      </c>
      <c r="G6" s="58"/>
      <c r="H6" s="48" t="s">
        <v>692</v>
      </c>
      <c r="I6" s="48" t="s">
        <v>693</v>
      </c>
      <c r="J6" s="48" t="s">
        <v>694</v>
      </c>
      <c r="K6" s="48" t="s">
        <v>695</v>
      </c>
    </row>
    <row r="7" s="46" customFormat="1" ht="30" customHeight="1" spans="1:11">
      <c r="A7" s="51"/>
      <c r="B7" s="51"/>
      <c r="C7" s="52" t="s">
        <v>696</v>
      </c>
      <c r="D7" s="85">
        <v>0</v>
      </c>
      <c r="E7" s="86"/>
      <c r="F7" s="85">
        <v>9.68</v>
      </c>
      <c r="G7" s="86"/>
      <c r="H7" s="53">
        <v>9.6</v>
      </c>
      <c r="I7" s="75">
        <v>10</v>
      </c>
      <c r="J7" s="76">
        <v>0.99</v>
      </c>
      <c r="K7" s="77">
        <v>9.9</v>
      </c>
    </row>
    <row r="8" s="46" customFormat="1" ht="30" customHeight="1" spans="1:11">
      <c r="A8" s="51"/>
      <c r="B8" s="51"/>
      <c r="C8" s="52" t="s">
        <v>697</v>
      </c>
      <c r="D8" s="85">
        <v>0</v>
      </c>
      <c r="E8" s="86"/>
      <c r="F8" s="85">
        <v>7</v>
      </c>
      <c r="G8" s="86"/>
      <c r="H8" s="53">
        <v>6.92</v>
      </c>
      <c r="I8" s="87"/>
      <c r="J8" s="76">
        <v>0.99</v>
      </c>
      <c r="K8" s="88"/>
    </row>
    <row r="9" s="46" customFormat="1" ht="30" customHeight="1" spans="1:11">
      <c r="A9" s="51"/>
      <c r="B9" s="51"/>
      <c r="C9" s="52" t="s">
        <v>698</v>
      </c>
      <c r="D9" s="85">
        <v>0</v>
      </c>
      <c r="E9" s="86"/>
      <c r="F9" s="85">
        <v>2.68</v>
      </c>
      <c r="G9" s="86"/>
      <c r="H9" s="53">
        <v>2.68</v>
      </c>
      <c r="I9" s="89"/>
      <c r="J9" s="76">
        <v>1</v>
      </c>
      <c r="K9" s="90"/>
    </row>
    <row r="10" s="46" customFormat="1" ht="30" customHeight="1" spans="1:11">
      <c r="A10" s="51"/>
      <c r="B10" s="51"/>
      <c r="C10" s="52" t="s">
        <v>699</v>
      </c>
      <c r="D10" s="85">
        <v>0</v>
      </c>
      <c r="E10" s="86"/>
      <c r="F10" s="85">
        <v>0</v>
      </c>
      <c r="G10" s="86"/>
      <c r="H10" s="53">
        <v>0</v>
      </c>
      <c r="I10" s="91"/>
      <c r="J10" s="75">
        <v>0</v>
      </c>
      <c r="K10" s="92"/>
    </row>
    <row r="11" s="45" customFormat="1" ht="26.4" customHeight="1" spans="1:11">
      <c r="A11" s="54" t="s">
        <v>700</v>
      </c>
      <c r="B11" s="50" t="s">
        <v>701</v>
      </c>
      <c r="C11" s="50"/>
      <c r="D11" s="50"/>
      <c r="E11" s="50"/>
      <c r="F11" s="50"/>
      <c r="G11" s="50"/>
      <c r="H11" s="50" t="s">
        <v>608</v>
      </c>
      <c r="I11" s="50"/>
      <c r="J11" s="50"/>
      <c r="K11" s="50"/>
    </row>
    <row r="12" s="45" customFormat="1" ht="140" customHeight="1" spans="1:11">
      <c r="A12" s="54"/>
      <c r="B12" s="55" t="s">
        <v>1276</v>
      </c>
      <c r="C12" s="55"/>
      <c r="D12" s="55"/>
      <c r="E12" s="55"/>
      <c r="F12" s="55"/>
      <c r="G12" s="55"/>
      <c r="H12" s="55" t="s">
        <v>1277</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3" t="s">
        <v>1278</v>
      </c>
      <c r="E15" s="63" t="s">
        <v>647</v>
      </c>
      <c r="F15" s="63" t="s">
        <v>133</v>
      </c>
      <c r="G15" s="63" t="s">
        <v>913</v>
      </c>
      <c r="H15" s="63" t="s">
        <v>1279</v>
      </c>
      <c r="I15" s="78">
        <v>12</v>
      </c>
      <c r="J15" s="78">
        <v>12</v>
      </c>
      <c r="K15" s="79" t="s">
        <v>1262</v>
      </c>
    </row>
    <row r="16" s="45" customFormat="1" ht="38" customHeight="1" spans="1:11">
      <c r="A16" s="61" t="s">
        <v>643</v>
      </c>
      <c r="B16" s="65"/>
      <c r="C16" s="63" t="s">
        <v>645</v>
      </c>
      <c r="D16" s="63" t="s">
        <v>986</v>
      </c>
      <c r="E16" s="63" t="s">
        <v>647</v>
      </c>
      <c r="F16" s="63" t="s">
        <v>655</v>
      </c>
      <c r="G16" s="63" t="s">
        <v>656</v>
      </c>
      <c r="H16" s="63" t="s">
        <v>1280</v>
      </c>
      <c r="I16" s="78">
        <v>12</v>
      </c>
      <c r="J16" s="78">
        <v>12</v>
      </c>
      <c r="K16" s="79" t="s">
        <v>1262</v>
      </c>
    </row>
    <row r="17" s="45" customFormat="1" ht="38" customHeight="1" spans="1:11">
      <c r="A17" s="61" t="s">
        <v>643</v>
      </c>
      <c r="B17" s="65"/>
      <c r="C17" s="63" t="s">
        <v>645</v>
      </c>
      <c r="D17" s="63" t="s">
        <v>1281</v>
      </c>
      <c r="E17" s="63" t="s">
        <v>647</v>
      </c>
      <c r="F17" s="63" t="s">
        <v>129</v>
      </c>
      <c r="G17" s="63" t="s">
        <v>651</v>
      </c>
      <c r="H17" s="63" t="s">
        <v>144</v>
      </c>
      <c r="I17" s="78">
        <v>12</v>
      </c>
      <c r="J17" s="78">
        <v>12</v>
      </c>
      <c r="K17" s="79" t="s">
        <v>1262</v>
      </c>
    </row>
    <row r="18" s="45" customFormat="1" ht="38" customHeight="1" spans="1:11">
      <c r="A18" s="61" t="s">
        <v>643</v>
      </c>
      <c r="B18" s="65"/>
      <c r="C18" s="63" t="s">
        <v>657</v>
      </c>
      <c r="D18" s="63" t="s">
        <v>1282</v>
      </c>
      <c r="E18" s="63" t="s">
        <v>647</v>
      </c>
      <c r="F18" s="63" t="s">
        <v>660</v>
      </c>
      <c r="G18" s="63" t="s">
        <v>661</v>
      </c>
      <c r="H18" s="63" t="s">
        <v>1229</v>
      </c>
      <c r="I18" s="78">
        <v>11</v>
      </c>
      <c r="J18" s="78">
        <v>11</v>
      </c>
      <c r="K18" s="79" t="s">
        <v>1262</v>
      </c>
    </row>
    <row r="19" s="45" customFormat="1" ht="38" customHeight="1" spans="1:11">
      <c r="A19" s="61" t="s">
        <v>643</v>
      </c>
      <c r="B19" s="65"/>
      <c r="C19" s="63" t="s">
        <v>657</v>
      </c>
      <c r="D19" s="63" t="s">
        <v>1265</v>
      </c>
      <c r="E19" s="63" t="s">
        <v>647</v>
      </c>
      <c r="F19" s="63" t="s">
        <v>660</v>
      </c>
      <c r="G19" s="63" t="s">
        <v>661</v>
      </c>
      <c r="H19" s="63" t="s">
        <v>1283</v>
      </c>
      <c r="I19" s="78">
        <v>11</v>
      </c>
      <c r="J19" s="78">
        <v>11</v>
      </c>
      <c r="K19" s="79" t="s">
        <v>644</v>
      </c>
    </row>
    <row r="20" s="45" customFormat="1" ht="38" customHeight="1" spans="1:11">
      <c r="A20" s="61" t="s">
        <v>643</v>
      </c>
      <c r="B20" s="65"/>
      <c r="C20" s="63" t="s">
        <v>789</v>
      </c>
      <c r="D20" s="63" t="s">
        <v>1269</v>
      </c>
      <c r="E20" s="63" t="s">
        <v>672</v>
      </c>
      <c r="F20" s="63" t="s">
        <v>1270</v>
      </c>
      <c r="G20" s="63" t="s">
        <v>1130</v>
      </c>
      <c r="H20" s="63" t="s">
        <v>1284</v>
      </c>
      <c r="I20" s="78">
        <v>10</v>
      </c>
      <c r="J20" s="78">
        <v>9</v>
      </c>
      <c r="K20" s="79" t="s">
        <v>1285</v>
      </c>
    </row>
    <row r="21" s="45" customFormat="1" ht="38" customHeight="1" spans="1:11">
      <c r="A21" s="61" t="s">
        <v>664</v>
      </c>
      <c r="B21" s="65"/>
      <c r="C21" s="63" t="s">
        <v>712</v>
      </c>
      <c r="D21" s="63" t="s">
        <v>991</v>
      </c>
      <c r="E21" s="63" t="s">
        <v>647</v>
      </c>
      <c r="F21" s="63" t="s">
        <v>103</v>
      </c>
      <c r="G21" s="63" t="s">
        <v>661</v>
      </c>
      <c r="H21" s="63" t="s">
        <v>1286</v>
      </c>
      <c r="I21" s="78">
        <v>11</v>
      </c>
      <c r="J21" s="78">
        <v>11</v>
      </c>
      <c r="K21" s="79" t="s">
        <v>1262</v>
      </c>
    </row>
    <row r="22" s="45" customFormat="1" ht="38" customHeight="1" spans="1:11">
      <c r="A22" s="61" t="s">
        <v>674</v>
      </c>
      <c r="B22" s="65"/>
      <c r="C22" s="63" t="s">
        <v>714</v>
      </c>
      <c r="D22" s="63" t="s">
        <v>1254</v>
      </c>
      <c r="E22" s="63" t="s">
        <v>647</v>
      </c>
      <c r="F22" s="63" t="s">
        <v>660</v>
      </c>
      <c r="G22" s="63" t="s">
        <v>661</v>
      </c>
      <c r="H22" s="63" t="s">
        <v>1255</v>
      </c>
      <c r="I22" s="78">
        <v>11</v>
      </c>
      <c r="J22" s="78">
        <v>11</v>
      </c>
      <c r="K22" s="79" t="s">
        <v>644</v>
      </c>
    </row>
    <row r="23" s="47" customFormat="1" ht="67" customHeight="1" spans="1:11">
      <c r="A23" s="54" t="s">
        <v>717</v>
      </c>
      <c r="B23" s="54"/>
      <c r="C23" s="54"/>
      <c r="D23" s="55" t="s">
        <v>644</v>
      </c>
      <c r="E23" s="55"/>
      <c r="F23" s="55"/>
      <c r="G23" s="55"/>
      <c r="H23" s="55"/>
      <c r="I23" s="55"/>
      <c r="J23" s="55"/>
      <c r="K23" s="55"/>
    </row>
    <row r="24" s="47" customFormat="1" ht="30" customHeight="1" spans="1:11">
      <c r="A24" s="66" t="s">
        <v>718</v>
      </c>
      <c r="B24" s="67"/>
      <c r="C24" s="67"/>
      <c r="D24" s="67"/>
      <c r="E24" s="67"/>
      <c r="F24" s="67"/>
      <c r="G24" s="67"/>
      <c r="H24" s="68"/>
      <c r="I24" s="54" t="s">
        <v>719</v>
      </c>
      <c r="J24" s="54" t="s">
        <v>720</v>
      </c>
      <c r="K24" s="54" t="s">
        <v>721</v>
      </c>
    </row>
    <row r="25" s="46" customFormat="1" ht="35" customHeight="1" spans="1:11">
      <c r="A25" s="69"/>
      <c r="B25" s="70"/>
      <c r="C25" s="70"/>
      <c r="D25" s="70"/>
      <c r="E25" s="70"/>
      <c r="F25" s="70"/>
      <c r="G25" s="70"/>
      <c r="H25" s="71"/>
      <c r="I25" s="75">
        <v>100</v>
      </c>
      <c r="J25" s="75">
        <v>98.9</v>
      </c>
      <c r="K25" s="54" t="s">
        <v>722</v>
      </c>
    </row>
    <row r="26" s="46" customFormat="1" ht="94" customHeight="1" spans="1:11">
      <c r="A26" s="72" t="s">
        <v>723</v>
      </c>
      <c r="B26" s="73"/>
      <c r="C26" s="73"/>
      <c r="D26" s="73"/>
      <c r="E26" s="73"/>
      <c r="F26" s="73"/>
      <c r="G26" s="73"/>
      <c r="H26" s="73"/>
      <c r="I26" s="73"/>
      <c r="J26" s="73"/>
      <c r="K26" s="73"/>
    </row>
    <row r="27" s="45" customFormat="1" spans="1:11">
      <c r="A27" s="74" t="s">
        <v>724</v>
      </c>
      <c r="B27" s="74"/>
      <c r="C27" s="74"/>
      <c r="D27" s="74"/>
      <c r="E27" s="74"/>
      <c r="F27" s="74"/>
      <c r="G27" s="74"/>
      <c r="H27" s="74"/>
      <c r="I27" s="74"/>
      <c r="J27" s="74"/>
      <c r="K27" s="74"/>
    </row>
    <row r="28" s="45" customFormat="1" spans="1:11">
      <c r="A28" s="74" t="s">
        <v>725</v>
      </c>
      <c r="B28" s="74"/>
      <c r="C28" s="74"/>
      <c r="D28" s="74"/>
      <c r="E28" s="74"/>
      <c r="F28" s="74"/>
      <c r="G28" s="74"/>
      <c r="H28" s="74"/>
      <c r="I28" s="74"/>
      <c r="J28" s="74"/>
      <c r="K28" s="74"/>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6:B10"/>
    <mergeCell ref="A24:H25"/>
  </mergeCells>
  <pageMargins left="0.751388888888889" right="0.751388888888889" top="1" bottom="1" header="0.5" footer="0.5"/>
  <pageSetup paperSize="9" scale="48" orientation="portrait" horizont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27.125"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93" customFormat="1" ht="27" spans="1:11">
      <c r="A1" s="94" t="s">
        <v>682</v>
      </c>
      <c r="B1" s="94"/>
      <c r="C1" s="94"/>
      <c r="D1" s="94"/>
      <c r="E1" s="94"/>
      <c r="F1" s="94"/>
      <c r="G1" s="94"/>
      <c r="H1" s="94"/>
      <c r="I1" s="94"/>
      <c r="J1" s="94"/>
      <c r="K1" s="94"/>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1287</v>
      </c>
      <c r="D4" s="49"/>
      <c r="E4" s="49"/>
      <c r="F4" s="49"/>
      <c r="G4" s="49"/>
      <c r="H4" s="49"/>
      <c r="I4" s="49"/>
      <c r="J4" s="49"/>
      <c r="K4" s="49"/>
    </row>
    <row r="5" s="46" customFormat="1" ht="30" customHeight="1" spans="1:11">
      <c r="A5" s="48" t="s">
        <v>686</v>
      </c>
      <c r="B5" s="48"/>
      <c r="C5" s="49" t="s">
        <v>3</v>
      </c>
      <c r="D5" s="49"/>
      <c r="E5" s="49"/>
      <c r="F5" s="49"/>
      <c r="G5" s="49"/>
      <c r="H5" s="50" t="s">
        <v>687</v>
      </c>
      <c r="I5" s="49" t="s">
        <v>1222</v>
      </c>
      <c r="J5" s="49"/>
      <c r="K5" s="49"/>
    </row>
    <row r="6" s="46" customFormat="1" ht="26" customHeight="1" spans="1:11">
      <c r="A6" s="51" t="s">
        <v>689</v>
      </c>
      <c r="B6" s="51"/>
      <c r="C6" s="48"/>
      <c r="D6" s="56" t="s">
        <v>690</v>
      </c>
      <c r="E6" s="58"/>
      <c r="F6" s="56" t="s">
        <v>691</v>
      </c>
      <c r="G6" s="58"/>
      <c r="H6" s="48" t="s">
        <v>692</v>
      </c>
      <c r="I6" s="48" t="s">
        <v>693</v>
      </c>
      <c r="J6" s="48" t="s">
        <v>694</v>
      </c>
      <c r="K6" s="48" t="s">
        <v>695</v>
      </c>
    </row>
    <row r="7" s="46" customFormat="1" ht="30" customHeight="1" spans="1:11">
      <c r="A7" s="51"/>
      <c r="B7" s="51"/>
      <c r="C7" s="52" t="s">
        <v>696</v>
      </c>
      <c r="D7" s="85">
        <v>10</v>
      </c>
      <c r="E7" s="86"/>
      <c r="F7" s="85">
        <v>7.21</v>
      </c>
      <c r="G7" s="86"/>
      <c r="H7" s="53">
        <v>7.21</v>
      </c>
      <c r="I7" s="75">
        <v>10</v>
      </c>
      <c r="J7" s="76">
        <v>1</v>
      </c>
      <c r="K7" s="77">
        <v>10</v>
      </c>
    </row>
    <row r="8" s="46" customFormat="1" ht="30" customHeight="1" spans="1:11">
      <c r="A8" s="51"/>
      <c r="B8" s="51"/>
      <c r="C8" s="52" t="s">
        <v>697</v>
      </c>
      <c r="D8" s="85">
        <v>10</v>
      </c>
      <c r="E8" s="86"/>
      <c r="F8" s="85">
        <v>7.21</v>
      </c>
      <c r="G8" s="86"/>
      <c r="H8" s="53">
        <v>7.21</v>
      </c>
      <c r="I8" s="87"/>
      <c r="J8" s="76">
        <v>1</v>
      </c>
      <c r="K8" s="88"/>
    </row>
    <row r="9" s="46" customFormat="1" ht="30" customHeight="1" spans="1:11">
      <c r="A9" s="51"/>
      <c r="B9" s="51"/>
      <c r="C9" s="52" t="s">
        <v>698</v>
      </c>
      <c r="D9" s="85">
        <v>0</v>
      </c>
      <c r="E9" s="86"/>
      <c r="F9" s="85" t="s">
        <v>644</v>
      </c>
      <c r="G9" s="86"/>
      <c r="H9" s="53" t="s">
        <v>644</v>
      </c>
      <c r="I9" s="89"/>
      <c r="J9" s="75">
        <v>0</v>
      </c>
      <c r="K9" s="90"/>
    </row>
    <row r="10" s="46" customFormat="1" ht="30" customHeight="1" spans="1:11">
      <c r="A10" s="51"/>
      <c r="B10" s="51"/>
      <c r="C10" s="52" t="s">
        <v>699</v>
      </c>
      <c r="D10" s="85">
        <v>0</v>
      </c>
      <c r="E10" s="86"/>
      <c r="F10" s="85" t="s">
        <v>644</v>
      </c>
      <c r="G10" s="86"/>
      <c r="H10" s="53" t="s">
        <v>644</v>
      </c>
      <c r="I10" s="91"/>
      <c r="J10" s="75">
        <v>0</v>
      </c>
      <c r="K10" s="92"/>
    </row>
    <row r="11" s="45" customFormat="1" ht="26.4" customHeight="1" spans="1:11">
      <c r="A11" s="54" t="s">
        <v>700</v>
      </c>
      <c r="B11" s="50" t="s">
        <v>701</v>
      </c>
      <c r="C11" s="50"/>
      <c r="D11" s="50"/>
      <c r="E11" s="50"/>
      <c r="F11" s="50"/>
      <c r="G11" s="50"/>
      <c r="H11" s="50" t="s">
        <v>608</v>
      </c>
      <c r="I11" s="50"/>
      <c r="J11" s="50"/>
      <c r="K11" s="50"/>
    </row>
    <row r="12" s="45" customFormat="1" ht="97" customHeight="1" spans="1:11">
      <c r="A12" s="54"/>
      <c r="B12" s="55" t="s">
        <v>1288</v>
      </c>
      <c r="C12" s="55"/>
      <c r="D12" s="55"/>
      <c r="E12" s="55"/>
      <c r="F12" s="55"/>
      <c r="G12" s="55"/>
      <c r="H12" s="55" t="s">
        <v>1289</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3" t="s">
        <v>906</v>
      </c>
      <c r="E15" s="63" t="s">
        <v>647</v>
      </c>
      <c r="F15" s="63" t="s">
        <v>263</v>
      </c>
      <c r="G15" s="63" t="s">
        <v>853</v>
      </c>
      <c r="H15" s="63" t="s">
        <v>1290</v>
      </c>
      <c r="I15" s="78">
        <v>12</v>
      </c>
      <c r="J15" s="78">
        <v>12</v>
      </c>
      <c r="K15" s="79" t="s">
        <v>644</v>
      </c>
    </row>
    <row r="16" s="45" customFormat="1" ht="38" customHeight="1" spans="1:11">
      <c r="A16" s="61" t="s">
        <v>643</v>
      </c>
      <c r="B16" s="65"/>
      <c r="C16" s="63" t="s">
        <v>645</v>
      </c>
      <c r="D16" s="63" t="s">
        <v>1291</v>
      </c>
      <c r="E16" s="63" t="s">
        <v>647</v>
      </c>
      <c r="F16" s="63" t="s">
        <v>68</v>
      </c>
      <c r="G16" s="63" t="s">
        <v>651</v>
      </c>
      <c r="H16" s="63" t="s">
        <v>1292</v>
      </c>
      <c r="I16" s="78">
        <v>11</v>
      </c>
      <c r="J16" s="78">
        <v>11</v>
      </c>
      <c r="K16" s="79" t="s">
        <v>644</v>
      </c>
    </row>
    <row r="17" s="45" customFormat="1" ht="38" customHeight="1" spans="1:11">
      <c r="A17" s="61" t="s">
        <v>643</v>
      </c>
      <c r="B17" s="65"/>
      <c r="C17" s="63" t="s">
        <v>645</v>
      </c>
      <c r="D17" s="63" t="s">
        <v>1293</v>
      </c>
      <c r="E17" s="63" t="s">
        <v>710</v>
      </c>
      <c r="F17" s="63" t="s">
        <v>68</v>
      </c>
      <c r="G17" s="63" t="s">
        <v>1294</v>
      </c>
      <c r="H17" s="63" t="s">
        <v>1295</v>
      </c>
      <c r="I17" s="78">
        <v>12</v>
      </c>
      <c r="J17" s="78">
        <v>12</v>
      </c>
      <c r="K17" s="79" t="s">
        <v>644</v>
      </c>
    </row>
    <row r="18" s="45" customFormat="1" ht="38" customHeight="1" spans="1:11">
      <c r="A18" s="61" t="s">
        <v>643</v>
      </c>
      <c r="B18" s="65"/>
      <c r="C18" s="63" t="s">
        <v>645</v>
      </c>
      <c r="D18" s="63" t="s">
        <v>1281</v>
      </c>
      <c r="E18" s="63" t="s">
        <v>647</v>
      </c>
      <c r="F18" s="63" t="s">
        <v>129</v>
      </c>
      <c r="G18" s="63" t="s">
        <v>651</v>
      </c>
      <c r="H18" s="63" t="s">
        <v>1296</v>
      </c>
      <c r="I18" s="78">
        <v>12</v>
      </c>
      <c r="J18" s="78">
        <v>12</v>
      </c>
      <c r="K18" s="79" t="s">
        <v>644</v>
      </c>
    </row>
    <row r="19" s="45" customFormat="1" ht="38" customHeight="1" spans="1:11">
      <c r="A19" s="61" t="s">
        <v>643</v>
      </c>
      <c r="B19" s="65"/>
      <c r="C19" s="63" t="s">
        <v>657</v>
      </c>
      <c r="D19" s="63" t="s">
        <v>1297</v>
      </c>
      <c r="E19" s="63" t="s">
        <v>647</v>
      </c>
      <c r="F19" s="63" t="s">
        <v>660</v>
      </c>
      <c r="G19" s="63" t="s">
        <v>661</v>
      </c>
      <c r="H19" s="63" t="s">
        <v>1229</v>
      </c>
      <c r="I19" s="78">
        <v>10</v>
      </c>
      <c r="J19" s="78">
        <v>10</v>
      </c>
      <c r="K19" s="79" t="s">
        <v>644</v>
      </c>
    </row>
    <row r="20" s="45" customFormat="1" ht="38" customHeight="1" spans="1:11">
      <c r="A20" s="61" t="s">
        <v>643</v>
      </c>
      <c r="B20" s="65"/>
      <c r="C20" s="63" t="s">
        <v>657</v>
      </c>
      <c r="D20" s="63" t="s">
        <v>1298</v>
      </c>
      <c r="E20" s="63" t="s">
        <v>647</v>
      </c>
      <c r="F20" s="63" t="s">
        <v>660</v>
      </c>
      <c r="G20" s="63" t="s">
        <v>661</v>
      </c>
      <c r="H20" s="63" t="s">
        <v>1229</v>
      </c>
      <c r="I20" s="78">
        <v>11</v>
      </c>
      <c r="J20" s="78">
        <v>11</v>
      </c>
      <c r="K20" s="79" t="s">
        <v>644</v>
      </c>
    </row>
    <row r="21" s="45" customFormat="1" ht="38" customHeight="1" spans="1:11">
      <c r="A21" s="61" t="s">
        <v>664</v>
      </c>
      <c r="B21" s="65"/>
      <c r="C21" s="63" t="s">
        <v>712</v>
      </c>
      <c r="D21" s="63" t="s">
        <v>1278</v>
      </c>
      <c r="E21" s="63" t="s">
        <v>647</v>
      </c>
      <c r="F21" s="63" t="s">
        <v>167</v>
      </c>
      <c r="G21" s="63" t="s">
        <v>913</v>
      </c>
      <c r="H21" s="63" t="s">
        <v>1299</v>
      </c>
      <c r="I21" s="78">
        <v>11</v>
      </c>
      <c r="J21" s="78">
        <v>11</v>
      </c>
      <c r="K21" s="79" t="s">
        <v>644</v>
      </c>
    </row>
    <row r="22" s="45" customFormat="1" ht="38" customHeight="1" spans="1:11">
      <c r="A22" s="61" t="s">
        <v>674</v>
      </c>
      <c r="B22" s="65"/>
      <c r="C22" s="63" t="s">
        <v>714</v>
      </c>
      <c r="D22" s="63" t="s">
        <v>1300</v>
      </c>
      <c r="E22" s="63" t="s">
        <v>647</v>
      </c>
      <c r="F22" s="63" t="s">
        <v>993</v>
      </c>
      <c r="G22" s="63" t="s">
        <v>661</v>
      </c>
      <c r="H22" s="63" t="s">
        <v>1255</v>
      </c>
      <c r="I22" s="78">
        <v>11</v>
      </c>
      <c r="J22" s="78">
        <v>11</v>
      </c>
      <c r="K22" s="79" t="s">
        <v>644</v>
      </c>
    </row>
    <row r="23" s="47" customFormat="1" ht="67" customHeight="1" spans="1:11">
      <c r="A23" s="54" t="s">
        <v>717</v>
      </c>
      <c r="B23" s="54"/>
      <c r="C23" s="54"/>
      <c r="D23" s="55" t="s">
        <v>644</v>
      </c>
      <c r="E23" s="55"/>
      <c r="F23" s="55"/>
      <c r="G23" s="55"/>
      <c r="H23" s="55"/>
      <c r="I23" s="55"/>
      <c r="J23" s="55"/>
      <c r="K23" s="55"/>
    </row>
    <row r="24" s="47" customFormat="1" ht="30" customHeight="1" spans="1:11">
      <c r="A24" s="66" t="s">
        <v>718</v>
      </c>
      <c r="B24" s="67"/>
      <c r="C24" s="67"/>
      <c r="D24" s="67"/>
      <c r="E24" s="67"/>
      <c r="F24" s="67"/>
      <c r="G24" s="67"/>
      <c r="H24" s="68"/>
      <c r="I24" s="54" t="s">
        <v>719</v>
      </c>
      <c r="J24" s="54" t="s">
        <v>720</v>
      </c>
      <c r="K24" s="54" t="s">
        <v>721</v>
      </c>
    </row>
    <row r="25" s="46" customFormat="1" ht="35" customHeight="1" spans="1:11">
      <c r="A25" s="69"/>
      <c r="B25" s="70"/>
      <c r="C25" s="70"/>
      <c r="D25" s="70"/>
      <c r="E25" s="70"/>
      <c r="F25" s="70"/>
      <c r="G25" s="70"/>
      <c r="H25" s="71"/>
      <c r="I25" s="75">
        <v>100</v>
      </c>
      <c r="J25" s="75">
        <v>100</v>
      </c>
      <c r="K25" s="54" t="s">
        <v>722</v>
      </c>
    </row>
    <row r="26" s="46" customFormat="1" ht="94" customHeight="1" spans="1:11">
      <c r="A26" s="72" t="s">
        <v>723</v>
      </c>
      <c r="B26" s="73"/>
      <c r="C26" s="73"/>
      <c r="D26" s="73"/>
      <c r="E26" s="73"/>
      <c r="F26" s="73"/>
      <c r="G26" s="73"/>
      <c r="H26" s="73"/>
      <c r="I26" s="73"/>
      <c r="J26" s="73"/>
      <c r="K26" s="73"/>
    </row>
    <row r="27" s="45" customFormat="1" spans="1:11">
      <c r="A27" s="74" t="s">
        <v>724</v>
      </c>
      <c r="B27" s="74"/>
      <c r="C27" s="74"/>
      <c r="D27" s="74"/>
      <c r="E27" s="74"/>
      <c r="F27" s="74"/>
      <c r="G27" s="74"/>
      <c r="H27" s="74"/>
      <c r="I27" s="74"/>
      <c r="J27" s="74"/>
      <c r="K27" s="74"/>
    </row>
    <row r="28" s="45" customFormat="1" spans="1:11">
      <c r="A28" s="74" t="s">
        <v>725</v>
      </c>
      <c r="B28" s="74"/>
      <c r="C28" s="74"/>
      <c r="D28" s="74"/>
      <c r="E28" s="74"/>
      <c r="F28" s="74"/>
      <c r="G28" s="74"/>
      <c r="H28" s="74"/>
      <c r="I28" s="74"/>
      <c r="J28" s="74"/>
      <c r="K28" s="74"/>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6:B10"/>
    <mergeCell ref="A24:H25"/>
  </mergeCells>
  <pageMargins left="0.751388888888889" right="0.751388888888889" top="1" bottom="1" header="0.5" footer="0.5"/>
  <pageSetup paperSize="9" scale="48" orientation="portrait" horizont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31.5" style="45" customWidth="1"/>
    <col min="5" max="5" width="16.3333333333333" style="45" customWidth="1"/>
    <col min="6" max="6" width="19.5833333333333" style="45" customWidth="1"/>
    <col min="7" max="7" width="9.5" style="45" customWidth="1"/>
    <col min="8" max="8" width="29.375" style="45" customWidth="1"/>
    <col min="9" max="9" width="9.375" style="45" customWidth="1"/>
    <col min="10" max="10" width="8.375" style="45" customWidth="1"/>
    <col min="11" max="11" width="26.625" style="45" customWidth="1"/>
    <col min="12" max="16384" width="8.08333333333333" style="45"/>
  </cols>
  <sheetData>
    <row r="1" s="93" customFormat="1" ht="27" spans="1:11">
      <c r="A1" s="94" t="s">
        <v>682</v>
      </c>
      <c r="B1" s="94"/>
      <c r="C1" s="94"/>
      <c r="D1" s="94"/>
      <c r="E1" s="94"/>
      <c r="F1" s="94"/>
      <c r="G1" s="94"/>
      <c r="H1" s="94"/>
      <c r="I1" s="94"/>
      <c r="J1" s="94"/>
      <c r="K1" s="94"/>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1301</v>
      </c>
      <c r="D4" s="49"/>
      <c r="E4" s="49"/>
      <c r="F4" s="49"/>
      <c r="G4" s="49"/>
      <c r="H4" s="49"/>
      <c r="I4" s="49"/>
      <c r="J4" s="49"/>
      <c r="K4" s="49"/>
    </row>
    <row r="5" s="46" customFormat="1" ht="30" customHeight="1" spans="1:11">
      <c r="A5" s="48" t="s">
        <v>686</v>
      </c>
      <c r="B5" s="48"/>
      <c r="C5" s="49" t="s">
        <v>3</v>
      </c>
      <c r="D5" s="49"/>
      <c r="E5" s="49"/>
      <c r="F5" s="49"/>
      <c r="G5" s="49"/>
      <c r="H5" s="50" t="s">
        <v>687</v>
      </c>
      <c r="I5" s="49" t="s">
        <v>1222</v>
      </c>
      <c r="J5" s="49"/>
      <c r="K5" s="49"/>
    </row>
    <row r="6" s="46" customFormat="1" ht="26" customHeight="1" spans="1:11">
      <c r="A6" s="51" t="s">
        <v>689</v>
      </c>
      <c r="B6" s="51"/>
      <c r="C6" s="48"/>
      <c r="D6" s="56" t="s">
        <v>690</v>
      </c>
      <c r="E6" s="58"/>
      <c r="F6" s="56" t="s">
        <v>691</v>
      </c>
      <c r="G6" s="58"/>
      <c r="H6" s="48" t="s">
        <v>692</v>
      </c>
      <c r="I6" s="48" t="s">
        <v>693</v>
      </c>
      <c r="J6" s="48" t="s">
        <v>694</v>
      </c>
      <c r="K6" s="48" t="s">
        <v>695</v>
      </c>
    </row>
    <row r="7" s="46" customFormat="1" ht="30" customHeight="1" spans="1:11">
      <c r="A7" s="51"/>
      <c r="B7" s="51"/>
      <c r="C7" s="52" t="s">
        <v>696</v>
      </c>
      <c r="D7" s="85">
        <v>0</v>
      </c>
      <c r="E7" s="86"/>
      <c r="F7" s="85">
        <v>115</v>
      </c>
      <c r="G7" s="86"/>
      <c r="H7" s="53">
        <v>21.8</v>
      </c>
      <c r="I7" s="75">
        <v>10</v>
      </c>
      <c r="J7" s="76">
        <v>0.19</v>
      </c>
      <c r="K7" s="77">
        <v>1.9</v>
      </c>
    </row>
    <row r="8" s="46" customFormat="1" ht="30" customHeight="1" spans="1:11">
      <c r="A8" s="51"/>
      <c r="B8" s="51"/>
      <c r="C8" s="52" t="s">
        <v>697</v>
      </c>
      <c r="D8" s="85">
        <v>0</v>
      </c>
      <c r="E8" s="86"/>
      <c r="F8" s="85">
        <v>115</v>
      </c>
      <c r="G8" s="86"/>
      <c r="H8" s="53">
        <v>21.8</v>
      </c>
      <c r="I8" s="87"/>
      <c r="J8" s="76">
        <v>0.19</v>
      </c>
      <c r="K8" s="88"/>
    </row>
    <row r="9" s="46" customFormat="1" ht="30" customHeight="1" spans="1:11">
      <c r="A9" s="51"/>
      <c r="B9" s="51"/>
      <c r="C9" s="52" t="s">
        <v>698</v>
      </c>
      <c r="D9" s="85">
        <v>0</v>
      </c>
      <c r="E9" s="86"/>
      <c r="F9" s="85">
        <v>0</v>
      </c>
      <c r="G9" s="86"/>
      <c r="H9" s="53">
        <v>0</v>
      </c>
      <c r="I9" s="89"/>
      <c r="J9" s="75">
        <v>0</v>
      </c>
      <c r="K9" s="90"/>
    </row>
    <row r="10" s="46" customFormat="1" ht="30" customHeight="1" spans="1:11">
      <c r="A10" s="51"/>
      <c r="B10" s="51"/>
      <c r="C10" s="52" t="s">
        <v>699</v>
      </c>
      <c r="D10" s="85">
        <v>0</v>
      </c>
      <c r="E10" s="86"/>
      <c r="F10" s="85">
        <v>0</v>
      </c>
      <c r="G10" s="86"/>
      <c r="H10" s="53">
        <v>0</v>
      </c>
      <c r="I10" s="91"/>
      <c r="J10" s="75">
        <v>0</v>
      </c>
      <c r="K10" s="92"/>
    </row>
    <row r="11" s="45" customFormat="1" ht="26.4" customHeight="1" spans="1:11">
      <c r="A11" s="54" t="s">
        <v>700</v>
      </c>
      <c r="B11" s="50" t="s">
        <v>701</v>
      </c>
      <c r="C11" s="50"/>
      <c r="D11" s="50"/>
      <c r="E11" s="50"/>
      <c r="F11" s="50"/>
      <c r="G11" s="50"/>
      <c r="H11" s="50" t="s">
        <v>608</v>
      </c>
      <c r="I11" s="50"/>
      <c r="J11" s="50"/>
      <c r="K11" s="50"/>
    </row>
    <row r="12" s="45" customFormat="1" ht="284" customHeight="1" spans="1:11">
      <c r="A12" s="54"/>
      <c r="B12" s="55" t="s">
        <v>1302</v>
      </c>
      <c r="C12" s="55"/>
      <c r="D12" s="55"/>
      <c r="E12" s="55"/>
      <c r="F12" s="55"/>
      <c r="G12" s="55"/>
      <c r="H12" s="55" t="s">
        <v>1303</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3" t="s">
        <v>1304</v>
      </c>
      <c r="E15" s="63" t="s">
        <v>647</v>
      </c>
      <c r="F15" s="63" t="s">
        <v>118</v>
      </c>
      <c r="G15" s="63" t="s">
        <v>648</v>
      </c>
      <c r="H15" s="63" t="s">
        <v>145</v>
      </c>
      <c r="I15" s="78">
        <v>9</v>
      </c>
      <c r="J15" s="78">
        <v>9</v>
      </c>
      <c r="K15" s="79" t="s">
        <v>1262</v>
      </c>
    </row>
    <row r="16" s="45" customFormat="1" ht="38" customHeight="1" spans="1:11">
      <c r="A16" s="61" t="s">
        <v>643</v>
      </c>
      <c r="B16" s="65"/>
      <c r="C16" s="63" t="s">
        <v>645</v>
      </c>
      <c r="D16" s="63" t="s">
        <v>1240</v>
      </c>
      <c r="E16" s="63" t="s">
        <v>647</v>
      </c>
      <c r="F16" s="63" t="s">
        <v>1241</v>
      </c>
      <c r="G16" s="63" t="s">
        <v>1238</v>
      </c>
      <c r="H16" s="63" t="s">
        <v>1305</v>
      </c>
      <c r="I16" s="78">
        <v>9</v>
      </c>
      <c r="J16" s="78">
        <v>9</v>
      </c>
      <c r="K16" s="79" t="s">
        <v>1262</v>
      </c>
    </row>
    <row r="17" s="45" customFormat="1" ht="38" customHeight="1" spans="1:11">
      <c r="A17" s="61" t="s">
        <v>643</v>
      </c>
      <c r="B17" s="65"/>
      <c r="C17" s="63" t="s">
        <v>645</v>
      </c>
      <c r="D17" s="63" t="s">
        <v>1236</v>
      </c>
      <c r="E17" s="63" t="s">
        <v>647</v>
      </c>
      <c r="F17" s="63" t="s">
        <v>68</v>
      </c>
      <c r="G17" s="63" t="s">
        <v>1306</v>
      </c>
      <c r="H17" s="63" t="s">
        <v>1239</v>
      </c>
      <c r="I17" s="78">
        <v>9</v>
      </c>
      <c r="J17" s="78">
        <v>9</v>
      </c>
      <c r="K17" s="79" t="s">
        <v>1262</v>
      </c>
    </row>
    <row r="18" s="45" customFormat="1" ht="38" customHeight="1" spans="1:11">
      <c r="A18" s="61" t="s">
        <v>643</v>
      </c>
      <c r="B18" s="65"/>
      <c r="C18" s="63" t="s">
        <v>645</v>
      </c>
      <c r="D18" s="63" t="s">
        <v>1307</v>
      </c>
      <c r="E18" s="63" t="s">
        <v>647</v>
      </c>
      <c r="F18" s="63" t="s">
        <v>1308</v>
      </c>
      <c r="G18" s="63" t="s">
        <v>769</v>
      </c>
      <c r="H18" s="63" t="s">
        <v>1309</v>
      </c>
      <c r="I18" s="78">
        <v>9</v>
      </c>
      <c r="J18" s="78">
        <v>9</v>
      </c>
      <c r="K18" s="79" t="s">
        <v>1262</v>
      </c>
    </row>
    <row r="19" s="45" customFormat="1" ht="38" customHeight="1" spans="1:11">
      <c r="A19" s="61" t="s">
        <v>643</v>
      </c>
      <c r="B19" s="65"/>
      <c r="C19" s="63" t="s">
        <v>645</v>
      </c>
      <c r="D19" s="63" t="s">
        <v>1243</v>
      </c>
      <c r="E19" s="63" t="s">
        <v>647</v>
      </c>
      <c r="F19" s="63" t="s">
        <v>109</v>
      </c>
      <c r="G19" s="63" t="s">
        <v>1306</v>
      </c>
      <c r="H19" s="63" t="s">
        <v>1310</v>
      </c>
      <c r="I19" s="78">
        <v>9</v>
      </c>
      <c r="J19" s="78">
        <v>9</v>
      </c>
      <c r="K19" s="79" t="s">
        <v>1262</v>
      </c>
    </row>
    <row r="20" s="45" customFormat="1" ht="38" customHeight="1" spans="1:11">
      <c r="A20" s="61" t="s">
        <v>643</v>
      </c>
      <c r="B20" s="65"/>
      <c r="C20" s="63" t="s">
        <v>657</v>
      </c>
      <c r="D20" s="63" t="s">
        <v>1251</v>
      </c>
      <c r="E20" s="63" t="s">
        <v>647</v>
      </c>
      <c r="F20" s="63" t="s">
        <v>1022</v>
      </c>
      <c r="G20" s="63" t="s">
        <v>661</v>
      </c>
      <c r="H20" s="63" t="s">
        <v>1229</v>
      </c>
      <c r="I20" s="78">
        <v>9</v>
      </c>
      <c r="J20" s="78">
        <v>9</v>
      </c>
      <c r="K20" s="79" t="s">
        <v>1262</v>
      </c>
    </row>
    <row r="21" s="45" customFormat="1" ht="38" customHeight="1" spans="1:11">
      <c r="A21" s="61" t="s">
        <v>643</v>
      </c>
      <c r="B21" s="65"/>
      <c r="C21" s="63" t="s">
        <v>657</v>
      </c>
      <c r="D21" s="63" t="s">
        <v>1311</v>
      </c>
      <c r="E21" s="63" t="s">
        <v>647</v>
      </c>
      <c r="F21" s="63" t="s">
        <v>716</v>
      </c>
      <c r="G21" s="63" t="s">
        <v>661</v>
      </c>
      <c r="H21" s="63" t="s">
        <v>1229</v>
      </c>
      <c r="I21" s="78">
        <v>9</v>
      </c>
      <c r="J21" s="78">
        <v>9</v>
      </c>
      <c r="K21" s="79" t="s">
        <v>1262</v>
      </c>
    </row>
    <row r="22" s="45" customFormat="1" ht="38" customHeight="1" spans="1:11">
      <c r="A22" s="61" t="s">
        <v>643</v>
      </c>
      <c r="B22" s="65"/>
      <c r="C22" s="63" t="s">
        <v>789</v>
      </c>
      <c r="D22" s="63" t="s">
        <v>1269</v>
      </c>
      <c r="E22" s="63" t="s">
        <v>672</v>
      </c>
      <c r="F22" s="63" t="s">
        <v>1270</v>
      </c>
      <c r="G22" s="63" t="s">
        <v>1130</v>
      </c>
      <c r="H22" s="63" t="s">
        <v>1312</v>
      </c>
      <c r="I22" s="78">
        <v>9</v>
      </c>
      <c r="J22" s="78">
        <v>2</v>
      </c>
      <c r="K22" s="79" t="s">
        <v>1285</v>
      </c>
    </row>
    <row r="23" s="45" customFormat="1" ht="38" customHeight="1" spans="1:11">
      <c r="A23" s="61" t="s">
        <v>664</v>
      </c>
      <c r="B23" s="65"/>
      <c r="C23" s="63" t="s">
        <v>712</v>
      </c>
      <c r="D23" s="63" t="s">
        <v>1313</v>
      </c>
      <c r="E23" s="63" t="s">
        <v>710</v>
      </c>
      <c r="F23" s="63" t="s">
        <v>1314</v>
      </c>
      <c r="G23" s="63" t="s">
        <v>1315</v>
      </c>
      <c r="H23" s="63" t="s">
        <v>1316</v>
      </c>
      <c r="I23" s="78">
        <v>9</v>
      </c>
      <c r="J23" s="78">
        <v>9</v>
      </c>
      <c r="K23" s="79" t="s">
        <v>1262</v>
      </c>
    </row>
    <row r="24" s="45" customFormat="1" ht="38" customHeight="1" spans="1:11">
      <c r="A24" s="61" t="s">
        <v>674</v>
      </c>
      <c r="B24" s="65"/>
      <c r="C24" s="63" t="s">
        <v>714</v>
      </c>
      <c r="D24" s="63" t="s">
        <v>1300</v>
      </c>
      <c r="E24" s="63" t="s">
        <v>647</v>
      </c>
      <c r="F24" s="63" t="s">
        <v>993</v>
      </c>
      <c r="G24" s="63" t="s">
        <v>661</v>
      </c>
      <c r="H24" s="63" t="s">
        <v>1255</v>
      </c>
      <c r="I24" s="78">
        <v>9</v>
      </c>
      <c r="J24" s="78">
        <v>9</v>
      </c>
      <c r="K24" s="79" t="s">
        <v>1262</v>
      </c>
    </row>
    <row r="25" s="47" customFormat="1" ht="67" customHeight="1" spans="1:11">
      <c r="A25" s="54" t="s">
        <v>717</v>
      </c>
      <c r="B25" s="54"/>
      <c r="C25" s="54"/>
      <c r="D25" s="55" t="s">
        <v>644</v>
      </c>
      <c r="E25" s="55"/>
      <c r="F25" s="55"/>
      <c r="G25" s="55"/>
      <c r="H25" s="55"/>
      <c r="I25" s="55"/>
      <c r="J25" s="55"/>
      <c r="K25" s="55"/>
    </row>
    <row r="26" s="47" customFormat="1" ht="30" customHeight="1" spans="1:11">
      <c r="A26" s="66" t="s">
        <v>718</v>
      </c>
      <c r="B26" s="67"/>
      <c r="C26" s="67"/>
      <c r="D26" s="67"/>
      <c r="E26" s="67"/>
      <c r="F26" s="67"/>
      <c r="G26" s="67"/>
      <c r="H26" s="68"/>
      <c r="I26" s="54" t="s">
        <v>719</v>
      </c>
      <c r="J26" s="54" t="s">
        <v>720</v>
      </c>
      <c r="K26" s="54" t="s">
        <v>721</v>
      </c>
    </row>
    <row r="27" s="46" customFormat="1" ht="35" customHeight="1" spans="1:11">
      <c r="A27" s="69"/>
      <c r="B27" s="70"/>
      <c r="C27" s="70"/>
      <c r="D27" s="70"/>
      <c r="E27" s="70"/>
      <c r="F27" s="70"/>
      <c r="G27" s="70"/>
      <c r="H27" s="71"/>
      <c r="I27" s="75">
        <v>100</v>
      </c>
      <c r="J27" s="75">
        <v>84.9</v>
      </c>
      <c r="K27" s="54" t="s">
        <v>1194</v>
      </c>
    </row>
    <row r="28" s="46" customFormat="1" ht="94" customHeight="1" spans="1:11">
      <c r="A28" s="72" t="s">
        <v>723</v>
      </c>
      <c r="B28" s="73"/>
      <c r="C28" s="73"/>
      <c r="D28" s="73"/>
      <c r="E28" s="73"/>
      <c r="F28" s="73"/>
      <c r="G28" s="73"/>
      <c r="H28" s="73"/>
      <c r="I28" s="73"/>
      <c r="J28" s="73"/>
      <c r="K28" s="73"/>
    </row>
    <row r="29" s="45" customFormat="1" spans="1:11">
      <c r="A29" s="74" t="s">
        <v>724</v>
      </c>
      <c r="B29" s="74"/>
      <c r="C29" s="74"/>
      <c r="D29" s="74"/>
      <c r="E29" s="74"/>
      <c r="F29" s="74"/>
      <c r="G29" s="74"/>
      <c r="H29" s="74"/>
      <c r="I29" s="74"/>
      <c r="J29" s="74"/>
      <c r="K29" s="74"/>
    </row>
    <row r="30" s="45" customFormat="1" spans="1:11">
      <c r="A30" s="74" t="s">
        <v>725</v>
      </c>
      <c r="B30" s="74"/>
      <c r="C30" s="74"/>
      <c r="D30" s="74"/>
      <c r="E30" s="74"/>
      <c r="F30" s="74"/>
      <c r="G30" s="74"/>
      <c r="H30" s="74"/>
      <c r="I30" s="74"/>
      <c r="J30" s="74"/>
      <c r="K30" s="74"/>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3:H14"/>
    <mergeCell ref="I8:I10"/>
    <mergeCell ref="I13:I14"/>
    <mergeCell ref="J13:J14"/>
    <mergeCell ref="K8:K10"/>
    <mergeCell ref="K13:K14"/>
    <mergeCell ref="A6:B10"/>
    <mergeCell ref="A26:H27"/>
  </mergeCells>
  <pageMargins left="0.751388888888889" right="0.751388888888889" top="1" bottom="1" header="0.5" footer="0.5"/>
  <pageSetup paperSize="9" scale="46" orientation="portrait" horizont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J7" sqref="J7:J9"/>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22.625"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93" customFormat="1" ht="27" spans="1:11">
      <c r="A1" s="94" t="s">
        <v>682</v>
      </c>
      <c r="B1" s="94"/>
      <c r="C1" s="94"/>
      <c r="D1" s="94"/>
      <c r="E1" s="94"/>
      <c r="F1" s="94"/>
      <c r="G1" s="94"/>
      <c r="H1" s="94"/>
      <c r="I1" s="94"/>
      <c r="J1" s="94"/>
      <c r="K1" s="94"/>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1317</v>
      </c>
      <c r="D4" s="49"/>
      <c r="E4" s="49"/>
      <c r="F4" s="49"/>
      <c r="G4" s="49"/>
      <c r="H4" s="49"/>
      <c r="I4" s="49"/>
      <c r="J4" s="49"/>
      <c r="K4" s="49"/>
    </row>
    <row r="5" s="46" customFormat="1" ht="30" customHeight="1" spans="1:11">
      <c r="A5" s="48" t="s">
        <v>686</v>
      </c>
      <c r="B5" s="48"/>
      <c r="C5" s="49" t="s">
        <v>3</v>
      </c>
      <c r="D5" s="49"/>
      <c r="E5" s="49"/>
      <c r="F5" s="49"/>
      <c r="G5" s="49"/>
      <c r="H5" s="50" t="s">
        <v>687</v>
      </c>
      <c r="I5" s="49" t="s">
        <v>1222</v>
      </c>
      <c r="J5" s="49"/>
      <c r="K5" s="49"/>
    </row>
    <row r="6" s="46" customFormat="1" ht="26" customHeight="1" spans="1:11">
      <c r="A6" s="51" t="s">
        <v>689</v>
      </c>
      <c r="B6" s="51"/>
      <c r="C6" s="48"/>
      <c r="D6" s="56" t="s">
        <v>690</v>
      </c>
      <c r="E6" s="58"/>
      <c r="F6" s="56" t="s">
        <v>691</v>
      </c>
      <c r="G6" s="58"/>
      <c r="H6" s="48" t="s">
        <v>692</v>
      </c>
      <c r="I6" s="48" t="s">
        <v>693</v>
      </c>
      <c r="J6" s="48" t="s">
        <v>694</v>
      </c>
      <c r="K6" s="48" t="s">
        <v>695</v>
      </c>
    </row>
    <row r="7" s="46" customFormat="1" ht="30" customHeight="1" spans="1:11">
      <c r="A7" s="51"/>
      <c r="B7" s="51"/>
      <c r="C7" s="52" t="s">
        <v>696</v>
      </c>
      <c r="D7" s="85">
        <v>0</v>
      </c>
      <c r="E7" s="86"/>
      <c r="F7" s="85">
        <v>63.77</v>
      </c>
      <c r="G7" s="86"/>
      <c r="H7" s="53">
        <v>51.6</v>
      </c>
      <c r="I7" s="75">
        <v>10</v>
      </c>
      <c r="J7" s="76">
        <v>0.81</v>
      </c>
      <c r="K7" s="77">
        <v>8.1</v>
      </c>
    </row>
    <row r="8" s="46" customFormat="1" ht="30" customHeight="1" spans="1:11">
      <c r="A8" s="51"/>
      <c r="B8" s="51"/>
      <c r="C8" s="52" t="s">
        <v>697</v>
      </c>
      <c r="D8" s="85">
        <v>0</v>
      </c>
      <c r="E8" s="86"/>
      <c r="F8" s="85">
        <v>40</v>
      </c>
      <c r="G8" s="86"/>
      <c r="H8" s="53">
        <v>27.9</v>
      </c>
      <c r="I8" s="87"/>
      <c r="J8" s="76">
        <v>0.7</v>
      </c>
      <c r="K8" s="88"/>
    </row>
    <row r="9" s="46" customFormat="1" ht="30" customHeight="1" spans="1:11">
      <c r="A9" s="51"/>
      <c r="B9" s="51"/>
      <c r="C9" s="52" t="s">
        <v>698</v>
      </c>
      <c r="D9" s="85">
        <v>0</v>
      </c>
      <c r="E9" s="86"/>
      <c r="F9" s="85">
        <v>23.77</v>
      </c>
      <c r="G9" s="86"/>
      <c r="H9" s="53">
        <v>23.7</v>
      </c>
      <c r="I9" s="89"/>
      <c r="J9" s="76">
        <v>1</v>
      </c>
      <c r="K9" s="90"/>
    </row>
    <row r="10" s="46" customFormat="1" ht="30" customHeight="1" spans="1:11">
      <c r="A10" s="51"/>
      <c r="B10" s="51"/>
      <c r="C10" s="52" t="s">
        <v>699</v>
      </c>
      <c r="D10" s="85">
        <v>0</v>
      </c>
      <c r="E10" s="86"/>
      <c r="F10" s="85">
        <v>0</v>
      </c>
      <c r="G10" s="86"/>
      <c r="H10" s="53">
        <v>0</v>
      </c>
      <c r="I10" s="91"/>
      <c r="J10" s="75">
        <v>0</v>
      </c>
      <c r="K10" s="92"/>
    </row>
    <row r="11" s="45" customFormat="1" ht="26.4" customHeight="1" spans="1:11">
      <c r="A11" s="54" t="s">
        <v>700</v>
      </c>
      <c r="B11" s="50" t="s">
        <v>701</v>
      </c>
      <c r="C11" s="50"/>
      <c r="D11" s="50"/>
      <c r="E11" s="50"/>
      <c r="F11" s="50"/>
      <c r="G11" s="50"/>
      <c r="H11" s="50" t="s">
        <v>608</v>
      </c>
      <c r="I11" s="50"/>
      <c r="J11" s="50"/>
      <c r="K11" s="50"/>
    </row>
    <row r="12" s="45" customFormat="1" ht="101" customHeight="1" spans="1:11">
      <c r="A12" s="54"/>
      <c r="B12" s="55" t="s">
        <v>1288</v>
      </c>
      <c r="C12" s="55"/>
      <c r="D12" s="55"/>
      <c r="E12" s="55"/>
      <c r="F12" s="55"/>
      <c r="G12" s="55"/>
      <c r="H12" s="55" t="s">
        <v>1318</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3" t="s">
        <v>1319</v>
      </c>
      <c r="E15" s="63" t="s">
        <v>647</v>
      </c>
      <c r="F15" s="63" t="s">
        <v>168</v>
      </c>
      <c r="G15" s="63" t="s">
        <v>853</v>
      </c>
      <c r="H15" s="63" t="s">
        <v>1290</v>
      </c>
      <c r="I15" s="78">
        <v>12</v>
      </c>
      <c r="J15" s="78">
        <v>12</v>
      </c>
      <c r="K15" s="79" t="s">
        <v>1262</v>
      </c>
    </row>
    <row r="16" s="45" customFormat="1" ht="38" customHeight="1" spans="1:11">
      <c r="A16" s="61" t="s">
        <v>643</v>
      </c>
      <c r="B16" s="65"/>
      <c r="C16" s="63" t="s">
        <v>645</v>
      </c>
      <c r="D16" s="63" t="s">
        <v>1281</v>
      </c>
      <c r="E16" s="63" t="s">
        <v>647</v>
      </c>
      <c r="F16" s="63" t="s">
        <v>129</v>
      </c>
      <c r="G16" s="63" t="s">
        <v>651</v>
      </c>
      <c r="H16" s="63" t="s">
        <v>144</v>
      </c>
      <c r="I16" s="78">
        <v>12</v>
      </c>
      <c r="J16" s="78">
        <v>12</v>
      </c>
      <c r="K16" s="79" t="s">
        <v>1262</v>
      </c>
    </row>
    <row r="17" s="45" customFormat="1" ht="38" customHeight="1" spans="1:11">
      <c r="A17" s="61" t="s">
        <v>643</v>
      </c>
      <c r="B17" s="65"/>
      <c r="C17" s="63" t="s">
        <v>645</v>
      </c>
      <c r="D17" s="63" t="s">
        <v>1320</v>
      </c>
      <c r="E17" s="63" t="s">
        <v>647</v>
      </c>
      <c r="F17" s="63" t="s">
        <v>68</v>
      </c>
      <c r="G17" s="63" t="s">
        <v>1294</v>
      </c>
      <c r="H17" s="63" t="s">
        <v>1321</v>
      </c>
      <c r="I17" s="78">
        <v>12</v>
      </c>
      <c r="J17" s="78">
        <v>12</v>
      </c>
      <c r="K17" s="79" t="s">
        <v>1262</v>
      </c>
    </row>
    <row r="18" s="45" customFormat="1" ht="38" customHeight="1" spans="1:11">
      <c r="A18" s="61" t="s">
        <v>643</v>
      </c>
      <c r="B18" s="65"/>
      <c r="C18" s="63" t="s">
        <v>645</v>
      </c>
      <c r="D18" s="63" t="s">
        <v>1322</v>
      </c>
      <c r="E18" s="63" t="s">
        <v>647</v>
      </c>
      <c r="F18" s="63" t="s">
        <v>68</v>
      </c>
      <c r="G18" s="63" t="s">
        <v>651</v>
      </c>
      <c r="H18" s="63" t="s">
        <v>69</v>
      </c>
      <c r="I18" s="78">
        <v>11</v>
      </c>
      <c r="J18" s="78">
        <v>11</v>
      </c>
      <c r="K18" s="79" t="s">
        <v>1262</v>
      </c>
    </row>
    <row r="19" s="45" customFormat="1" ht="38" customHeight="1" spans="1:11">
      <c r="A19" s="61" t="s">
        <v>643</v>
      </c>
      <c r="B19" s="65"/>
      <c r="C19" s="63" t="s">
        <v>657</v>
      </c>
      <c r="D19" s="63" t="s">
        <v>1323</v>
      </c>
      <c r="E19" s="63" t="s">
        <v>647</v>
      </c>
      <c r="F19" s="63" t="s">
        <v>660</v>
      </c>
      <c r="G19" s="63" t="s">
        <v>661</v>
      </c>
      <c r="H19" s="63" t="s">
        <v>1324</v>
      </c>
      <c r="I19" s="78">
        <v>10</v>
      </c>
      <c r="J19" s="78">
        <v>10</v>
      </c>
      <c r="K19" s="79" t="s">
        <v>1262</v>
      </c>
    </row>
    <row r="20" s="45" customFormat="1" ht="38" customHeight="1" spans="1:11">
      <c r="A20" s="61" t="s">
        <v>643</v>
      </c>
      <c r="B20" s="65"/>
      <c r="C20" s="63" t="s">
        <v>657</v>
      </c>
      <c r="D20" s="63" t="s">
        <v>1325</v>
      </c>
      <c r="E20" s="63" t="s">
        <v>647</v>
      </c>
      <c r="F20" s="63" t="s">
        <v>660</v>
      </c>
      <c r="G20" s="63" t="s">
        <v>661</v>
      </c>
      <c r="H20" s="63" t="s">
        <v>1229</v>
      </c>
      <c r="I20" s="78">
        <v>11</v>
      </c>
      <c r="J20" s="78">
        <v>11</v>
      </c>
      <c r="K20" s="79" t="s">
        <v>1262</v>
      </c>
    </row>
    <row r="21" s="45" customFormat="1" ht="38" customHeight="1" spans="1:11">
      <c r="A21" s="61" t="s">
        <v>664</v>
      </c>
      <c r="B21" s="65"/>
      <c r="C21" s="63" t="s">
        <v>712</v>
      </c>
      <c r="D21" s="63" t="s">
        <v>912</v>
      </c>
      <c r="E21" s="63" t="s">
        <v>647</v>
      </c>
      <c r="F21" s="63" t="s">
        <v>167</v>
      </c>
      <c r="G21" s="63" t="s">
        <v>881</v>
      </c>
      <c r="H21" s="63" t="s">
        <v>1299</v>
      </c>
      <c r="I21" s="78">
        <v>11</v>
      </c>
      <c r="J21" s="78">
        <v>11</v>
      </c>
      <c r="K21" s="79" t="s">
        <v>1262</v>
      </c>
    </row>
    <row r="22" s="45" customFormat="1" ht="38" customHeight="1" spans="1:11">
      <c r="A22" s="61" t="s">
        <v>674</v>
      </c>
      <c r="B22" s="65"/>
      <c r="C22" s="63" t="s">
        <v>714</v>
      </c>
      <c r="D22" s="63" t="s">
        <v>1254</v>
      </c>
      <c r="E22" s="63" t="s">
        <v>647</v>
      </c>
      <c r="F22" s="63" t="s">
        <v>993</v>
      </c>
      <c r="G22" s="63" t="s">
        <v>661</v>
      </c>
      <c r="H22" s="63" t="s">
        <v>1255</v>
      </c>
      <c r="I22" s="78">
        <v>11</v>
      </c>
      <c r="J22" s="78">
        <v>11</v>
      </c>
      <c r="K22" s="79" t="s">
        <v>1262</v>
      </c>
    </row>
    <row r="23" s="47" customFormat="1" ht="67" customHeight="1" spans="1:11">
      <c r="A23" s="54" t="s">
        <v>717</v>
      </c>
      <c r="B23" s="54"/>
      <c r="C23" s="54"/>
      <c r="D23" s="55" t="s">
        <v>644</v>
      </c>
      <c r="E23" s="55"/>
      <c r="F23" s="55"/>
      <c r="G23" s="55"/>
      <c r="H23" s="55"/>
      <c r="I23" s="55"/>
      <c r="J23" s="55"/>
      <c r="K23" s="55"/>
    </row>
    <row r="24" s="47" customFormat="1" ht="30" customHeight="1" spans="1:11">
      <c r="A24" s="66" t="s">
        <v>718</v>
      </c>
      <c r="B24" s="67"/>
      <c r="C24" s="67"/>
      <c r="D24" s="67"/>
      <c r="E24" s="67"/>
      <c r="F24" s="67"/>
      <c r="G24" s="67"/>
      <c r="H24" s="68"/>
      <c r="I24" s="54" t="s">
        <v>719</v>
      </c>
      <c r="J24" s="54" t="s">
        <v>720</v>
      </c>
      <c r="K24" s="54" t="s">
        <v>721</v>
      </c>
    </row>
    <row r="25" s="46" customFormat="1" ht="35" customHeight="1" spans="1:11">
      <c r="A25" s="69"/>
      <c r="B25" s="70"/>
      <c r="C25" s="70"/>
      <c r="D25" s="70"/>
      <c r="E25" s="70"/>
      <c r="F25" s="70"/>
      <c r="G25" s="70"/>
      <c r="H25" s="71"/>
      <c r="I25" s="75">
        <v>100</v>
      </c>
      <c r="J25" s="75">
        <v>98.1</v>
      </c>
      <c r="K25" s="54" t="s">
        <v>722</v>
      </c>
    </row>
    <row r="26" s="46" customFormat="1" ht="94" customHeight="1" spans="1:11">
      <c r="A26" s="72" t="s">
        <v>723</v>
      </c>
      <c r="B26" s="73"/>
      <c r="C26" s="73"/>
      <c r="D26" s="73"/>
      <c r="E26" s="73"/>
      <c r="F26" s="73"/>
      <c r="G26" s="73"/>
      <c r="H26" s="73"/>
      <c r="I26" s="73"/>
      <c r="J26" s="73"/>
      <c r="K26" s="73"/>
    </row>
    <row r="27" s="45" customFormat="1" spans="1:11">
      <c r="A27" s="74" t="s">
        <v>724</v>
      </c>
      <c r="B27" s="74"/>
      <c r="C27" s="74"/>
      <c r="D27" s="74"/>
      <c r="E27" s="74"/>
      <c r="F27" s="74"/>
      <c r="G27" s="74"/>
      <c r="H27" s="74"/>
      <c r="I27" s="74"/>
      <c r="J27" s="74"/>
      <c r="K27" s="74"/>
    </row>
    <row r="28" s="45" customFormat="1" spans="1:11">
      <c r="A28" s="74" t="s">
        <v>725</v>
      </c>
      <c r="B28" s="74"/>
      <c r="C28" s="74"/>
      <c r="D28" s="74"/>
      <c r="E28" s="74"/>
      <c r="F28" s="74"/>
      <c r="G28" s="74"/>
      <c r="H28" s="74"/>
      <c r="I28" s="74"/>
      <c r="J28" s="74"/>
      <c r="K28" s="74"/>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6:B10"/>
    <mergeCell ref="A24:H25"/>
  </mergeCells>
  <pageMargins left="0.751388888888889" right="0.751388888888889" top="1" bottom="1" header="0.5" footer="0.5"/>
  <pageSetup paperSize="9" scale="49" orientation="portrait" horizontalDpi="6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J9" sqref="J9"/>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22.625"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93" customFormat="1" ht="27" spans="1:11">
      <c r="A1" s="94" t="s">
        <v>682</v>
      </c>
      <c r="B1" s="94"/>
      <c r="C1" s="94"/>
      <c r="D1" s="94"/>
      <c r="E1" s="94"/>
      <c r="F1" s="94"/>
      <c r="G1" s="94"/>
      <c r="H1" s="94"/>
      <c r="I1" s="94"/>
      <c r="J1" s="94"/>
      <c r="K1" s="94"/>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1326</v>
      </c>
      <c r="D4" s="49"/>
      <c r="E4" s="49"/>
      <c r="F4" s="49"/>
      <c r="G4" s="49"/>
      <c r="H4" s="49"/>
      <c r="I4" s="49"/>
      <c r="J4" s="49"/>
      <c r="K4" s="49"/>
    </row>
    <row r="5" s="46" customFormat="1" ht="30" customHeight="1" spans="1:11">
      <c r="A5" s="48" t="s">
        <v>686</v>
      </c>
      <c r="B5" s="48"/>
      <c r="C5" s="49" t="s">
        <v>3</v>
      </c>
      <c r="D5" s="49"/>
      <c r="E5" s="49"/>
      <c r="F5" s="49"/>
      <c r="G5" s="49"/>
      <c r="H5" s="50" t="s">
        <v>687</v>
      </c>
      <c r="I5" s="49" t="s">
        <v>1222</v>
      </c>
      <c r="J5" s="49"/>
      <c r="K5" s="49"/>
    </row>
    <row r="6" s="46" customFormat="1" ht="26" customHeight="1" spans="1:11">
      <c r="A6" s="51" t="s">
        <v>689</v>
      </c>
      <c r="B6" s="51"/>
      <c r="C6" s="48"/>
      <c r="D6" s="56" t="s">
        <v>690</v>
      </c>
      <c r="E6" s="58"/>
      <c r="F6" s="56" t="s">
        <v>691</v>
      </c>
      <c r="G6" s="58"/>
      <c r="H6" s="48" t="s">
        <v>692</v>
      </c>
      <c r="I6" s="48" t="s">
        <v>693</v>
      </c>
      <c r="J6" s="48" t="s">
        <v>694</v>
      </c>
      <c r="K6" s="48" t="s">
        <v>695</v>
      </c>
    </row>
    <row r="7" s="46" customFormat="1" ht="30" customHeight="1" spans="1:11">
      <c r="A7" s="51"/>
      <c r="B7" s="51"/>
      <c r="C7" s="52" t="s">
        <v>696</v>
      </c>
      <c r="D7" s="85">
        <v>0</v>
      </c>
      <c r="E7" s="86"/>
      <c r="F7" s="85">
        <v>20</v>
      </c>
      <c r="G7" s="86"/>
      <c r="H7" s="53">
        <v>20</v>
      </c>
      <c r="I7" s="75">
        <v>10</v>
      </c>
      <c r="J7" s="76">
        <v>1</v>
      </c>
      <c r="K7" s="77">
        <v>10</v>
      </c>
    </row>
    <row r="8" s="46" customFormat="1" ht="30" customHeight="1" spans="1:11">
      <c r="A8" s="51"/>
      <c r="B8" s="51"/>
      <c r="C8" s="52" t="s">
        <v>697</v>
      </c>
      <c r="D8" s="85">
        <v>0</v>
      </c>
      <c r="E8" s="86"/>
      <c r="F8" s="85" t="s">
        <v>644</v>
      </c>
      <c r="G8" s="86"/>
      <c r="H8" s="53" t="s">
        <v>644</v>
      </c>
      <c r="I8" s="87"/>
      <c r="J8" s="75">
        <v>0</v>
      </c>
      <c r="K8" s="88"/>
    </row>
    <row r="9" s="46" customFormat="1" ht="30" customHeight="1" spans="1:11">
      <c r="A9" s="51"/>
      <c r="B9" s="51"/>
      <c r="C9" s="52" t="s">
        <v>698</v>
      </c>
      <c r="D9" s="85">
        <v>0</v>
      </c>
      <c r="E9" s="86"/>
      <c r="F9" s="85">
        <v>20</v>
      </c>
      <c r="G9" s="86"/>
      <c r="H9" s="53">
        <v>20</v>
      </c>
      <c r="I9" s="89"/>
      <c r="J9" s="76">
        <v>1</v>
      </c>
      <c r="K9" s="90"/>
    </row>
    <row r="10" s="46" customFormat="1" ht="30" customHeight="1" spans="1:11">
      <c r="A10" s="51"/>
      <c r="B10" s="51"/>
      <c r="C10" s="52" t="s">
        <v>699</v>
      </c>
      <c r="D10" s="85">
        <v>0</v>
      </c>
      <c r="E10" s="86"/>
      <c r="F10" s="85" t="s">
        <v>644</v>
      </c>
      <c r="G10" s="86"/>
      <c r="H10" s="53" t="s">
        <v>644</v>
      </c>
      <c r="I10" s="91"/>
      <c r="J10" s="75">
        <v>0</v>
      </c>
      <c r="K10" s="92"/>
    </row>
    <row r="11" s="45" customFormat="1" ht="26.4" customHeight="1" spans="1:11">
      <c r="A11" s="54" t="s">
        <v>700</v>
      </c>
      <c r="B11" s="50" t="s">
        <v>701</v>
      </c>
      <c r="C11" s="50"/>
      <c r="D11" s="50"/>
      <c r="E11" s="50"/>
      <c r="F11" s="50"/>
      <c r="G11" s="50"/>
      <c r="H11" s="50" t="s">
        <v>608</v>
      </c>
      <c r="I11" s="50"/>
      <c r="J11" s="50"/>
      <c r="K11" s="50"/>
    </row>
    <row r="12" s="45" customFormat="1" ht="118" customHeight="1" spans="1:11">
      <c r="A12" s="54"/>
      <c r="B12" s="55" t="s">
        <v>1327</v>
      </c>
      <c r="C12" s="55"/>
      <c r="D12" s="55"/>
      <c r="E12" s="55"/>
      <c r="F12" s="55"/>
      <c r="G12" s="55"/>
      <c r="H12" s="55" t="s">
        <v>1303</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3" t="s">
        <v>1328</v>
      </c>
      <c r="E15" s="63" t="s">
        <v>710</v>
      </c>
      <c r="F15" s="63" t="s">
        <v>103</v>
      </c>
      <c r="G15" s="63" t="s">
        <v>648</v>
      </c>
      <c r="H15" s="63" t="s">
        <v>145</v>
      </c>
      <c r="I15" s="78">
        <v>15</v>
      </c>
      <c r="J15" s="78">
        <v>15</v>
      </c>
      <c r="K15" s="79" t="s">
        <v>644</v>
      </c>
    </row>
    <row r="16" s="45" customFormat="1" ht="38" customHeight="1" spans="1:11">
      <c r="A16" s="61" t="s">
        <v>643</v>
      </c>
      <c r="B16" s="65"/>
      <c r="C16" s="63" t="s">
        <v>657</v>
      </c>
      <c r="D16" s="63" t="s">
        <v>1265</v>
      </c>
      <c r="E16" s="63" t="s">
        <v>647</v>
      </c>
      <c r="F16" s="63" t="s">
        <v>667</v>
      </c>
      <c r="G16" s="63" t="s">
        <v>661</v>
      </c>
      <c r="H16" s="63" t="s">
        <v>1229</v>
      </c>
      <c r="I16" s="78">
        <v>15</v>
      </c>
      <c r="J16" s="78">
        <v>15</v>
      </c>
      <c r="K16" s="79" t="s">
        <v>644</v>
      </c>
    </row>
    <row r="17" s="45" customFormat="1" ht="38" customHeight="1" spans="1:11">
      <c r="A17" s="61" t="s">
        <v>643</v>
      </c>
      <c r="B17" s="65"/>
      <c r="C17" s="63" t="s">
        <v>657</v>
      </c>
      <c r="D17" s="63" t="s">
        <v>1266</v>
      </c>
      <c r="E17" s="63" t="s">
        <v>647</v>
      </c>
      <c r="F17" s="63" t="s">
        <v>716</v>
      </c>
      <c r="G17" s="63" t="s">
        <v>661</v>
      </c>
      <c r="H17" s="63" t="s">
        <v>1229</v>
      </c>
      <c r="I17" s="78">
        <v>15</v>
      </c>
      <c r="J17" s="78">
        <v>15</v>
      </c>
      <c r="K17" s="79" t="s">
        <v>644</v>
      </c>
    </row>
    <row r="18" s="45" customFormat="1" ht="38" customHeight="1" spans="1:11">
      <c r="A18" s="61" t="s">
        <v>643</v>
      </c>
      <c r="B18" s="65"/>
      <c r="C18" s="63" t="s">
        <v>789</v>
      </c>
      <c r="D18" s="63" t="s">
        <v>1269</v>
      </c>
      <c r="E18" s="63" t="s">
        <v>672</v>
      </c>
      <c r="F18" s="63" t="s">
        <v>1329</v>
      </c>
      <c r="G18" s="63" t="s">
        <v>1130</v>
      </c>
      <c r="H18" s="63" t="s">
        <v>1284</v>
      </c>
      <c r="I18" s="78">
        <v>15</v>
      </c>
      <c r="J18" s="78">
        <v>7</v>
      </c>
      <c r="K18" s="79" t="s">
        <v>1330</v>
      </c>
    </row>
    <row r="19" s="45" customFormat="1" ht="38" customHeight="1" spans="1:11">
      <c r="A19" s="61" t="s">
        <v>664</v>
      </c>
      <c r="B19" s="65"/>
      <c r="C19" s="63" t="s">
        <v>712</v>
      </c>
      <c r="D19" s="63" t="s">
        <v>1331</v>
      </c>
      <c r="E19" s="63" t="s">
        <v>647</v>
      </c>
      <c r="F19" s="63" t="s">
        <v>677</v>
      </c>
      <c r="G19" s="63" t="s">
        <v>661</v>
      </c>
      <c r="H19" s="63" t="s">
        <v>1229</v>
      </c>
      <c r="I19" s="78">
        <v>15</v>
      </c>
      <c r="J19" s="78">
        <v>15</v>
      </c>
      <c r="K19" s="79" t="s">
        <v>644</v>
      </c>
    </row>
    <row r="20" s="45" customFormat="1" ht="38" customHeight="1" spans="1:11">
      <c r="A20" s="61" t="s">
        <v>674</v>
      </c>
      <c r="B20" s="65"/>
      <c r="C20" s="63" t="s">
        <v>714</v>
      </c>
      <c r="D20" s="63" t="s">
        <v>1300</v>
      </c>
      <c r="E20" s="63" t="s">
        <v>647</v>
      </c>
      <c r="F20" s="63" t="s">
        <v>993</v>
      </c>
      <c r="G20" s="63" t="s">
        <v>661</v>
      </c>
      <c r="H20" s="63" t="s">
        <v>1255</v>
      </c>
      <c r="I20" s="78">
        <v>15</v>
      </c>
      <c r="J20" s="78">
        <v>15</v>
      </c>
      <c r="K20" s="79" t="s">
        <v>644</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92</v>
      </c>
      <c r="K23" s="54" t="s">
        <v>722</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6:B10"/>
    <mergeCell ref="A22:H23"/>
  </mergeCells>
  <pageMargins left="0.751388888888889" right="0.751388888888889" top="1" bottom="1" header="0.5" footer="0.5"/>
  <pageSetup paperSize="9" scale="49" orientation="portrait" horizontalDpi="6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J9" sqref="J9"/>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1332</v>
      </c>
      <c r="D4" s="49"/>
      <c r="E4" s="49"/>
      <c r="F4" s="49"/>
      <c r="G4" s="49"/>
      <c r="H4" s="49"/>
      <c r="I4" s="49"/>
      <c r="J4" s="49"/>
      <c r="K4" s="49"/>
    </row>
    <row r="5" s="46" customFormat="1" ht="30" customHeight="1" spans="1:11">
      <c r="A5" s="48" t="s">
        <v>686</v>
      </c>
      <c r="B5" s="48"/>
      <c r="C5" s="49" t="s">
        <v>3</v>
      </c>
      <c r="D5" s="49"/>
      <c r="E5" s="49"/>
      <c r="F5" s="49"/>
      <c r="G5" s="49"/>
      <c r="H5" s="50" t="s">
        <v>687</v>
      </c>
      <c r="I5" s="49" t="s">
        <v>1333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33.17</v>
      </c>
      <c r="G7" s="53"/>
      <c r="H7" s="53">
        <v>15.71</v>
      </c>
      <c r="I7" s="75">
        <v>10</v>
      </c>
      <c r="J7" s="76">
        <v>0.4736</v>
      </c>
      <c r="K7" s="77">
        <v>4.74</v>
      </c>
    </row>
    <row r="8" s="46" customFormat="1" ht="30" customHeight="1" spans="1:11">
      <c r="A8" s="51"/>
      <c r="B8" s="51"/>
      <c r="C8" s="52" t="s">
        <v>697</v>
      </c>
      <c r="D8" s="53">
        <v>0</v>
      </c>
      <c r="E8" s="53"/>
      <c r="F8" s="53" t="s">
        <v>644</v>
      </c>
      <c r="G8" s="53"/>
      <c r="H8" s="53" t="s">
        <v>644</v>
      </c>
      <c r="I8" s="51"/>
      <c r="J8" s="75">
        <v>0</v>
      </c>
      <c r="K8" s="48"/>
    </row>
    <row r="9" s="46" customFormat="1" ht="30" customHeight="1" spans="1:11">
      <c r="A9" s="51"/>
      <c r="B9" s="51"/>
      <c r="C9" s="52" t="s">
        <v>698</v>
      </c>
      <c r="D9" s="53">
        <v>0</v>
      </c>
      <c r="E9" s="53"/>
      <c r="F9" s="53">
        <v>33.17</v>
      </c>
      <c r="G9" s="53"/>
      <c r="H9" s="53">
        <v>15.71</v>
      </c>
      <c r="I9" s="51"/>
      <c r="J9" s="76">
        <v>0.4736</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62" customHeight="1" spans="1:11">
      <c r="A12" s="54"/>
      <c r="B12" s="55" t="s">
        <v>1334</v>
      </c>
      <c r="C12" s="55"/>
      <c r="D12" s="55"/>
      <c r="E12" s="55"/>
      <c r="F12" s="55"/>
      <c r="G12" s="55"/>
      <c r="H12" s="55" t="s">
        <v>1335</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1336</v>
      </c>
      <c r="E15" s="63" t="s">
        <v>710</v>
      </c>
      <c r="F15" s="63" t="s">
        <v>69</v>
      </c>
      <c r="G15" s="63" t="s">
        <v>886</v>
      </c>
      <c r="H15" s="63" t="s">
        <v>69</v>
      </c>
      <c r="I15" s="78">
        <v>20</v>
      </c>
      <c r="J15" s="78">
        <v>20</v>
      </c>
      <c r="K15" s="79" t="s">
        <v>644</v>
      </c>
    </row>
    <row r="16" s="45" customFormat="1" ht="38" customHeight="1" spans="1:11">
      <c r="A16" s="61" t="s">
        <v>643</v>
      </c>
      <c r="B16" s="65"/>
      <c r="C16" s="63" t="s">
        <v>645</v>
      </c>
      <c r="D16" s="64" t="s">
        <v>1337</v>
      </c>
      <c r="E16" s="63" t="s">
        <v>710</v>
      </c>
      <c r="F16" s="63" t="s">
        <v>68</v>
      </c>
      <c r="G16" s="63" t="s">
        <v>1338</v>
      </c>
      <c r="H16" s="63" t="s">
        <v>68</v>
      </c>
      <c r="I16" s="78">
        <v>20</v>
      </c>
      <c r="J16" s="78">
        <v>15</v>
      </c>
      <c r="K16" s="79" t="s">
        <v>644</v>
      </c>
    </row>
    <row r="17" s="45" customFormat="1" ht="38" customHeight="1" spans="1:11">
      <c r="A17" s="61" t="s">
        <v>643</v>
      </c>
      <c r="B17" s="65"/>
      <c r="C17" s="63" t="s">
        <v>645</v>
      </c>
      <c r="D17" s="64" t="s">
        <v>1339</v>
      </c>
      <c r="E17" s="63" t="s">
        <v>647</v>
      </c>
      <c r="F17" s="63" t="s">
        <v>85</v>
      </c>
      <c r="G17" s="63" t="s">
        <v>648</v>
      </c>
      <c r="H17" s="63" t="s">
        <v>85</v>
      </c>
      <c r="I17" s="78">
        <v>20</v>
      </c>
      <c r="J17" s="78">
        <v>20</v>
      </c>
      <c r="K17" s="79" t="s">
        <v>644</v>
      </c>
    </row>
    <row r="18" s="45" customFormat="1" ht="38" customHeight="1" spans="1:11">
      <c r="A18" s="61" t="s">
        <v>643</v>
      </c>
      <c r="B18" s="65"/>
      <c r="C18" s="63" t="s">
        <v>657</v>
      </c>
      <c r="D18" s="64" t="s">
        <v>1340</v>
      </c>
      <c r="E18" s="63" t="s">
        <v>647</v>
      </c>
      <c r="F18" s="63" t="s">
        <v>660</v>
      </c>
      <c r="G18" s="63" t="s">
        <v>661</v>
      </c>
      <c r="H18" s="63" t="s">
        <v>660</v>
      </c>
      <c r="I18" s="78">
        <v>10</v>
      </c>
      <c r="J18" s="78">
        <v>10</v>
      </c>
      <c r="K18" s="79" t="s">
        <v>644</v>
      </c>
    </row>
    <row r="19" s="45" customFormat="1" ht="38" customHeight="1" spans="1:11">
      <c r="A19" s="61" t="s">
        <v>664</v>
      </c>
      <c r="B19" s="65"/>
      <c r="C19" s="63" t="s">
        <v>793</v>
      </c>
      <c r="D19" s="64" t="s">
        <v>1341</v>
      </c>
      <c r="E19" s="63" t="s">
        <v>647</v>
      </c>
      <c r="F19" s="63" t="s">
        <v>103</v>
      </c>
      <c r="G19" s="63" t="s">
        <v>670</v>
      </c>
      <c r="H19" s="63" t="s">
        <v>103</v>
      </c>
      <c r="I19" s="78">
        <v>10</v>
      </c>
      <c r="J19" s="78">
        <v>10</v>
      </c>
      <c r="K19" s="79" t="s">
        <v>644</v>
      </c>
    </row>
    <row r="20" s="45" customFormat="1" ht="38" customHeight="1" spans="1:11">
      <c r="A20" s="61" t="s">
        <v>674</v>
      </c>
      <c r="B20" s="65"/>
      <c r="C20" s="63" t="s">
        <v>714</v>
      </c>
      <c r="D20" s="64" t="s">
        <v>1342</v>
      </c>
      <c r="E20" s="63" t="s">
        <v>647</v>
      </c>
      <c r="F20" s="63" t="s">
        <v>660</v>
      </c>
      <c r="G20" s="63" t="s">
        <v>661</v>
      </c>
      <c r="H20" s="63" t="s">
        <v>660</v>
      </c>
      <c r="I20" s="78">
        <v>10</v>
      </c>
      <c r="J20" s="78">
        <v>10</v>
      </c>
      <c r="K20" s="79" t="s">
        <v>644</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89.74</v>
      </c>
      <c r="K23" s="54" t="s">
        <v>1194</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ageMargins left="0.751388888888889" right="0.751388888888889" top="1" bottom="1" header="0.5" footer="0.5"/>
  <pageSetup paperSize="9" scale="51" orientation="portrait" horizont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J7" sqref="J7:J9"/>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1343</v>
      </c>
      <c r="D4" s="49"/>
      <c r="E4" s="49"/>
      <c r="F4" s="49"/>
      <c r="G4" s="49"/>
      <c r="H4" s="49"/>
      <c r="I4" s="49"/>
      <c r="J4" s="49"/>
      <c r="K4" s="49"/>
    </row>
    <row r="5" s="46" customFormat="1" ht="30" customHeight="1" spans="1:11">
      <c r="A5" s="48" t="s">
        <v>686</v>
      </c>
      <c r="B5" s="48"/>
      <c r="C5" s="49" t="s">
        <v>3</v>
      </c>
      <c r="D5" s="49"/>
      <c r="E5" s="49"/>
      <c r="F5" s="49"/>
      <c r="G5" s="49"/>
      <c r="H5" s="50" t="s">
        <v>687</v>
      </c>
      <c r="I5" s="49" t="s">
        <v>1333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70</v>
      </c>
      <c r="G7" s="53"/>
      <c r="H7" s="53">
        <v>39.03</v>
      </c>
      <c r="I7" s="75">
        <v>10</v>
      </c>
      <c r="J7" s="76">
        <v>0.56</v>
      </c>
      <c r="K7" s="77">
        <v>5.6</v>
      </c>
    </row>
    <row r="8" s="46" customFormat="1" ht="30" customHeight="1" spans="1:11">
      <c r="A8" s="51"/>
      <c r="B8" s="51"/>
      <c r="C8" s="52" t="s">
        <v>697</v>
      </c>
      <c r="D8" s="53">
        <v>0</v>
      </c>
      <c r="E8" s="53"/>
      <c r="F8" s="53">
        <v>34</v>
      </c>
      <c r="G8" s="53"/>
      <c r="H8" s="53">
        <v>7.97</v>
      </c>
      <c r="I8" s="51"/>
      <c r="J8" s="76">
        <v>0.23</v>
      </c>
      <c r="K8" s="48"/>
    </row>
    <row r="9" s="46" customFormat="1" ht="30" customHeight="1" spans="1:11">
      <c r="A9" s="51"/>
      <c r="B9" s="51"/>
      <c r="C9" s="52" t="s">
        <v>698</v>
      </c>
      <c r="D9" s="53">
        <v>0</v>
      </c>
      <c r="E9" s="53"/>
      <c r="F9" s="53">
        <v>36</v>
      </c>
      <c r="G9" s="53"/>
      <c r="H9" s="53">
        <v>31.06</v>
      </c>
      <c r="I9" s="51"/>
      <c r="J9" s="76">
        <v>0.86</v>
      </c>
      <c r="K9" s="48"/>
    </row>
    <row r="10" s="46" customFormat="1" ht="30" customHeight="1" spans="1:11">
      <c r="A10" s="51"/>
      <c r="B10" s="51"/>
      <c r="C10" s="52" t="s">
        <v>699</v>
      </c>
      <c r="D10" s="53">
        <v>0</v>
      </c>
      <c r="E10" s="53"/>
      <c r="F10" s="53">
        <v>0</v>
      </c>
      <c r="G10" s="53"/>
      <c r="H10" s="53">
        <v>0</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38" customHeight="1" spans="1:11">
      <c r="A12" s="54"/>
      <c r="B12" s="55" t="s">
        <v>1344</v>
      </c>
      <c r="C12" s="55"/>
      <c r="D12" s="55"/>
      <c r="E12" s="55"/>
      <c r="F12" s="55"/>
      <c r="G12" s="55"/>
      <c r="H12" s="55" t="s">
        <v>1345</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1346</v>
      </c>
      <c r="E15" s="63" t="s">
        <v>647</v>
      </c>
      <c r="F15" s="63" t="s">
        <v>89</v>
      </c>
      <c r="G15" s="63" t="s">
        <v>886</v>
      </c>
      <c r="H15" s="63" t="s">
        <v>130</v>
      </c>
      <c r="I15" s="78">
        <v>15</v>
      </c>
      <c r="J15" s="78">
        <v>15</v>
      </c>
      <c r="K15" s="79" t="s">
        <v>604</v>
      </c>
    </row>
    <row r="16" s="45" customFormat="1" ht="38" customHeight="1" spans="1:11">
      <c r="A16" s="61" t="s">
        <v>643</v>
      </c>
      <c r="B16" s="65"/>
      <c r="C16" s="63" t="s">
        <v>645</v>
      </c>
      <c r="D16" s="64" t="s">
        <v>1347</v>
      </c>
      <c r="E16" s="63" t="s">
        <v>647</v>
      </c>
      <c r="F16" s="63" t="s">
        <v>1080</v>
      </c>
      <c r="G16" s="63" t="s">
        <v>777</v>
      </c>
      <c r="H16" s="63" t="s">
        <v>1080</v>
      </c>
      <c r="I16" s="78">
        <v>10</v>
      </c>
      <c r="J16" s="78">
        <v>10</v>
      </c>
      <c r="K16" s="79" t="s">
        <v>604</v>
      </c>
    </row>
    <row r="17" s="45" customFormat="1" ht="38" customHeight="1" spans="1:11">
      <c r="A17" s="61" t="s">
        <v>643</v>
      </c>
      <c r="B17" s="65"/>
      <c r="C17" s="63" t="s">
        <v>645</v>
      </c>
      <c r="D17" s="64" t="s">
        <v>1348</v>
      </c>
      <c r="E17" s="63" t="s">
        <v>647</v>
      </c>
      <c r="F17" s="63" t="s">
        <v>1020</v>
      </c>
      <c r="G17" s="63" t="s">
        <v>1092</v>
      </c>
      <c r="H17" s="63" t="s">
        <v>1020</v>
      </c>
      <c r="I17" s="78">
        <v>15</v>
      </c>
      <c r="J17" s="78">
        <v>15</v>
      </c>
      <c r="K17" s="79" t="s">
        <v>604</v>
      </c>
    </row>
    <row r="18" s="45" customFormat="1" ht="42.75" spans="1:11">
      <c r="A18" s="61" t="s">
        <v>643</v>
      </c>
      <c r="B18" s="65"/>
      <c r="C18" s="63" t="s">
        <v>657</v>
      </c>
      <c r="D18" s="64" t="s">
        <v>1142</v>
      </c>
      <c r="E18" s="63" t="s">
        <v>647</v>
      </c>
      <c r="F18" s="63" t="s">
        <v>660</v>
      </c>
      <c r="G18" s="63" t="s">
        <v>661</v>
      </c>
      <c r="H18" s="63" t="s">
        <v>660</v>
      </c>
      <c r="I18" s="78">
        <v>15</v>
      </c>
      <c r="J18" s="78">
        <v>15</v>
      </c>
      <c r="K18" s="79" t="s">
        <v>604</v>
      </c>
    </row>
    <row r="19" s="45" customFormat="1" ht="38" customHeight="1" spans="1:11">
      <c r="A19" s="61" t="s">
        <v>664</v>
      </c>
      <c r="B19" s="65"/>
      <c r="C19" s="63" t="s">
        <v>712</v>
      </c>
      <c r="D19" s="64" t="s">
        <v>1349</v>
      </c>
      <c r="E19" s="63" t="s">
        <v>647</v>
      </c>
      <c r="F19" s="63" t="s">
        <v>667</v>
      </c>
      <c r="G19" s="63" t="s">
        <v>1013</v>
      </c>
      <c r="H19" s="63" t="s">
        <v>667</v>
      </c>
      <c r="I19" s="78">
        <v>15</v>
      </c>
      <c r="J19" s="78">
        <v>15</v>
      </c>
      <c r="K19" s="79" t="s">
        <v>604</v>
      </c>
    </row>
    <row r="20" s="45" customFormat="1" ht="38" customHeight="1" spans="1:11">
      <c r="A20" s="61" t="s">
        <v>664</v>
      </c>
      <c r="B20" s="65"/>
      <c r="C20" s="63" t="s">
        <v>712</v>
      </c>
      <c r="D20" s="64" t="s">
        <v>1145</v>
      </c>
      <c r="E20" s="63" t="s">
        <v>647</v>
      </c>
      <c r="F20" s="63" t="s">
        <v>68</v>
      </c>
      <c r="G20" s="63" t="s">
        <v>661</v>
      </c>
      <c r="H20" s="63" t="s">
        <v>68</v>
      </c>
      <c r="I20" s="78">
        <v>15</v>
      </c>
      <c r="J20" s="78">
        <v>15</v>
      </c>
      <c r="K20" s="79" t="s">
        <v>604</v>
      </c>
    </row>
    <row r="21" s="45" customFormat="1" ht="38" customHeight="1" spans="1:11">
      <c r="A21" s="61" t="s">
        <v>674</v>
      </c>
      <c r="B21" s="65"/>
      <c r="C21" s="63" t="s">
        <v>714</v>
      </c>
      <c r="D21" s="64" t="s">
        <v>1350</v>
      </c>
      <c r="E21" s="63" t="s">
        <v>710</v>
      </c>
      <c r="F21" s="63" t="s">
        <v>660</v>
      </c>
      <c r="G21" s="63" t="s">
        <v>661</v>
      </c>
      <c r="H21" s="63" t="s">
        <v>660</v>
      </c>
      <c r="I21" s="78">
        <v>5</v>
      </c>
      <c r="J21" s="78">
        <v>5</v>
      </c>
      <c r="K21" s="79" t="s">
        <v>604</v>
      </c>
    </row>
    <row r="22" s="47" customFormat="1" ht="67" customHeight="1" spans="1:11">
      <c r="A22" s="54" t="s">
        <v>717</v>
      </c>
      <c r="B22" s="54"/>
      <c r="C22" s="54"/>
      <c r="D22" s="55" t="s">
        <v>644</v>
      </c>
      <c r="E22" s="55"/>
      <c r="F22" s="55"/>
      <c r="G22" s="55"/>
      <c r="H22" s="55"/>
      <c r="I22" s="55"/>
      <c r="J22" s="55"/>
      <c r="K22" s="55"/>
    </row>
    <row r="23" s="47" customFormat="1" ht="30" customHeight="1" spans="1:11">
      <c r="A23" s="66" t="s">
        <v>718</v>
      </c>
      <c r="B23" s="67"/>
      <c r="C23" s="67"/>
      <c r="D23" s="67"/>
      <c r="E23" s="67"/>
      <c r="F23" s="67"/>
      <c r="G23" s="67"/>
      <c r="H23" s="68"/>
      <c r="I23" s="54" t="s">
        <v>719</v>
      </c>
      <c r="J23" s="54" t="s">
        <v>720</v>
      </c>
      <c r="K23" s="54" t="s">
        <v>721</v>
      </c>
    </row>
    <row r="24" s="46" customFormat="1" ht="35" customHeight="1" spans="1:11">
      <c r="A24" s="69"/>
      <c r="B24" s="70"/>
      <c r="C24" s="70"/>
      <c r="D24" s="70"/>
      <c r="E24" s="70"/>
      <c r="F24" s="70"/>
      <c r="G24" s="70"/>
      <c r="H24" s="71"/>
      <c r="I24" s="75">
        <v>100</v>
      </c>
      <c r="J24" s="75">
        <v>95.6</v>
      </c>
      <c r="K24" s="54" t="s">
        <v>722</v>
      </c>
    </row>
    <row r="25" s="46" customFormat="1" ht="94" customHeight="1" spans="1:11">
      <c r="A25" s="72" t="s">
        <v>723</v>
      </c>
      <c r="B25" s="73"/>
      <c r="C25" s="73"/>
      <c r="D25" s="73"/>
      <c r="E25" s="73"/>
      <c r="F25" s="73"/>
      <c r="G25" s="73"/>
      <c r="H25" s="73"/>
      <c r="I25" s="73"/>
      <c r="J25" s="73"/>
      <c r="K25" s="73"/>
    </row>
    <row r="26" s="45" customFormat="1" spans="1:11">
      <c r="A26" s="74" t="s">
        <v>724</v>
      </c>
      <c r="B26" s="74"/>
      <c r="C26" s="74"/>
      <c r="D26" s="74"/>
      <c r="E26" s="74"/>
      <c r="F26" s="74"/>
      <c r="G26" s="74"/>
      <c r="H26" s="74"/>
      <c r="I26" s="74"/>
      <c r="J26" s="74"/>
      <c r="K26" s="74"/>
    </row>
    <row r="27" s="45" customFormat="1" spans="1:11">
      <c r="A27" s="74" t="s">
        <v>725</v>
      </c>
      <c r="B27" s="74"/>
      <c r="C27" s="74"/>
      <c r="D27" s="74"/>
      <c r="E27" s="74"/>
      <c r="F27" s="74"/>
      <c r="G27" s="74"/>
      <c r="H27" s="74"/>
      <c r="I27" s="74"/>
      <c r="J27" s="74"/>
      <c r="K27" s="74"/>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11:A12"/>
    <mergeCell ref="H13:H14"/>
    <mergeCell ref="I8:I10"/>
    <mergeCell ref="I13:I14"/>
    <mergeCell ref="J13:J14"/>
    <mergeCell ref="K8:K10"/>
    <mergeCell ref="K13:K14"/>
    <mergeCell ref="A23:H24"/>
    <mergeCell ref="A6:B10"/>
  </mergeCells>
  <pageMargins left="0.751388888888889" right="0.751388888888889" top="1" bottom="1" header="0.5" footer="0.5"/>
  <pageSetup paperSize="9" scale="51" orientation="portrait" horizontalDpi="60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1351</v>
      </c>
      <c r="D4" s="49"/>
      <c r="E4" s="49"/>
      <c r="F4" s="49"/>
      <c r="G4" s="49"/>
      <c r="H4" s="49"/>
      <c r="I4" s="49"/>
      <c r="J4" s="49"/>
      <c r="K4" s="49"/>
    </row>
    <row r="5" s="46" customFormat="1" ht="30" customHeight="1" spans="1:11">
      <c r="A5" s="48" t="s">
        <v>686</v>
      </c>
      <c r="B5" s="48"/>
      <c r="C5" s="49" t="s">
        <v>3</v>
      </c>
      <c r="D5" s="49"/>
      <c r="E5" s="49"/>
      <c r="F5" s="49"/>
      <c r="G5" s="49"/>
      <c r="H5" s="50" t="s">
        <v>687</v>
      </c>
      <c r="I5" s="49" t="s">
        <v>1333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2</v>
      </c>
      <c r="G7" s="53"/>
      <c r="H7" s="53">
        <v>2</v>
      </c>
      <c r="I7" s="75">
        <v>10</v>
      </c>
      <c r="J7" s="76">
        <v>1</v>
      </c>
      <c r="K7" s="77">
        <v>10</v>
      </c>
    </row>
    <row r="8" s="46" customFormat="1" ht="30" customHeight="1" spans="1:11">
      <c r="A8" s="51"/>
      <c r="B8" s="51"/>
      <c r="C8" s="52" t="s">
        <v>697</v>
      </c>
      <c r="D8" s="53">
        <v>0</v>
      </c>
      <c r="E8" s="53"/>
      <c r="F8" s="53">
        <v>2</v>
      </c>
      <c r="G8" s="53"/>
      <c r="H8" s="53">
        <v>2</v>
      </c>
      <c r="I8" s="51"/>
      <c r="J8" s="76">
        <v>1</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229" customHeight="1" spans="1:11">
      <c r="A12" s="54"/>
      <c r="B12" s="55" t="s">
        <v>1352</v>
      </c>
      <c r="C12" s="55"/>
      <c r="D12" s="55"/>
      <c r="E12" s="55"/>
      <c r="F12" s="55"/>
      <c r="G12" s="55"/>
      <c r="H12" s="55" t="s">
        <v>1353</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1354</v>
      </c>
      <c r="E15" s="63" t="s">
        <v>710</v>
      </c>
      <c r="F15" s="63" t="s">
        <v>68</v>
      </c>
      <c r="G15" s="63" t="s">
        <v>777</v>
      </c>
      <c r="H15" s="63" t="s">
        <v>68</v>
      </c>
      <c r="I15" s="78">
        <v>20</v>
      </c>
      <c r="J15" s="78">
        <v>20</v>
      </c>
      <c r="K15" s="79" t="s">
        <v>644</v>
      </c>
    </row>
    <row r="16" s="45" customFormat="1" ht="38" customHeight="1" spans="1:11">
      <c r="A16" s="61" t="s">
        <v>643</v>
      </c>
      <c r="B16" s="65"/>
      <c r="C16" s="63" t="s">
        <v>657</v>
      </c>
      <c r="D16" s="64" t="s">
        <v>1355</v>
      </c>
      <c r="E16" s="63" t="s">
        <v>710</v>
      </c>
      <c r="F16" s="63" t="s">
        <v>667</v>
      </c>
      <c r="G16" s="63" t="s">
        <v>661</v>
      </c>
      <c r="H16" s="63" t="s">
        <v>667</v>
      </c>
      <c r="I16" s="78">
        <v>20</v>
      </c>
      <c r="J16" s="78">
        <v>20</v>
      </c>
      <c r="K16" s="79" t="s">
        <v>644</v>
      </c>
    </row>
    <row r="17" s="45" customFormat="1" ht="38" customHeight="1" spans="1:11">
      <c r="A17" s="61" t="s">
        <v>643</v>
      </c>
      <c r="B17" s="65"/>
      <c r="C17" s="63" t="s">
        <v>1153</v>
      </c>
      <c r="D17" s="64" t="s">
        <v>1356</v>
      </c>
      <c r="E17" s="63" t="s">
        <v>710</v>
      </c>
      <c r="F17" s="63" t="s">
        <v>1205</v>
      </c>
      <c r="G17" s="63" t="s">
        <v>1357</v>
      </c>
      <c r="H17" s="63" t="s">
        <v>1205</v>
      </c>
      <c r="I17" s="78">
        <v>20</v>
      </c>
      <c r="J17" s="78">
        <v>20</v>
      </c>
      <c r="K17" s="79" t="s">
        <v>644</v>
      </c>
    </row>
    <row r="18" s="45" customFormat="1" ht="38" customHeight="1" spans="1:11">
      <c r="A18" s="61" t="s">
        <v>664</v>
      </c>
      <c r="B18" s="65"/>
      <c r="C18" s="63" t="s">
        <v>712</v>
      </c>
      <c r="D18" s="64" t="s">
        <v>1358</v>
      </c>
      <c r="E18" s="63" t="s">
        <v>710</v>
      </c>
      <c r="F18" s="63" t="s">
        <v>667</v>
      </c>
      <c r="G18" s="63" t="s">
        <v>661</v>
      </c>
      <c r="H18" s="63" t="s">
        <v>667</v>
      </c>
      <c r="I18" s="78">
        <v>10</v>
      </c>
      <c r="J18" s="78">
        <v>10</v>
      </c>
      <c r="K18" s="79" t="s">
        <v>644</v>
      </c>
    </row>
    <row r="19" s="45" customFormat="1" ht="38" customHeight="1" spans="1:11">
      <c r="A19" s="61" t="s">
        <v>664</v>
      </c>
      <c r="B19" s="65"/>
      <c r="C19" s="63" t="s">
        <v>793</v>
      </c>
      <c r="D19" s="64" t="s">
        <v>1359</v>
      </c>
      <c r="E19" s="63" t="s">
        <v>710</v>
      </c>
      <c r="F19" s="63" t="s">
        <v>68</v>
      </c>
      <c r="G19" s="63" t="s">
        <v>185</v>
      </c>
      <c r="H19" s="63" t="s">
        <v>68</v>
      </c>
      <c r="I19" s="78">
        <v>10</v>
      </c>
      <c r="J19" s="78">
        <v>10</v>
      </c>
      <c r="K19" s="79" t="s">
        <v>644</v>
      </c>
    </row>
    <row r="20" s="45" customFormat="1" ht="38" customHeight="1" spans="1:11">
      <c r="A20" s="61" t="s">
        <v>674</v>
      </c>
      <c r="B20" s="65"/>
      <c r="C20" s="63" t="s">
        <v>714</v>
      </c>
      <c r="D20" s="64" t="s">
        <v>844</v>
      </c>
      <c r="E20" s="63" t="s">
        <v>647</v>
      </c>
      <c r="F20" s="63" t="s">
        <v>993</v>
      </c>
      <c r="G20" s="63" t="s">
        <v>661</v>
      </c>
      <c r="H20" s="63" t="s">
        <v>993</v>
      </c>
      <c r="I20" s="78">
        <v>10</v>
      </c>
      <c r="J20" s="78">
        <v>10</v>
      </c>
      <c r="K20" s="79" t="s">
        <v>644</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100</v>
      </c>
      <c r="K23" s="54" t="s">
        <v>722</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ageMargins left="0.751388888888889" right="0.751388888888889" top="1" bottom="1" header="0.5" footer="0.5"/>
  <pageSetup paperSize="9" scale="51" orientation="portrait" horizontalDpi="60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1360</v>
      </c>
      <c r="D4" s="49"/>
      <c r="E4" s="49"/>
      <c r="F4" s="49"/>
      <c r="G4" s="49"/>
      <c r="H4" s="49"/>
      <c r="I4" s="49"/>
      <c r="J4" s="49"/>
      <c r="K4" s="49"/>
    </row>
    <row r="5" s="46" customFormat="1" ht="30" customHeight="1" spans="1:11">
      <c r="A5" s="48" t="s">
        <v>686</v>
      </c>
      <c r="B5" s="48"/>
      <c r="C5" s="49" t="s">
        <v>3</v>
      </c>
      <c r="D5" s="49"/>
      <c r="E5" s="49"/>
      <c r="F5" s="49"/>
      <c r="G5" s="49"/>
      <c r="H5" s="50" t="s">
        <v>687</v>
      </c>
      <c r="I5" s="49" t="s">
        <v>1333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35</v>
      </c>
      <c r="G7" s="53"/>
      <c r="H7" s="53">
        <v>2.7</v>
      </c>
      <c r="I7" s="75">
        <v>10</v>
      </c>
      <c r="J7" s="76">
        <v>0.0771</v>
      </c>
      <c r="K7" s="77">
        <v>0.77</v>
      </c>
    </row>
    <row r="8" s="46" customFormat="1" ht="30" customHeight="1" spans="1:11">
      <c r="A8" s="51"/>
      <c r="B8" s="51"/>
      <c r="C8" s="52" t="s">
        <v>697</v>
      </c>
      <c r="D8" s="53">
        <v>0</v>
      </c>
      <c r="E8" s="53"/>
      <c r="F8" s="53">
        <v>35</v>
      </c>
      <c r="G8" s="53"/>
      <c r="H8" s="53">
        <v>2.7</v>
      </c>
      <c r="I8" s="51"/>
      <c r="J8" s="76">
        <v>0.0771</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66.65" customHeight="1" spans="1:11">
      <c r="A12" s="54"/>
      <c r="B12" s="55" t="s">
        <v>1361</v>
      </c>
      <c r="C12" s="55"/>
      <c r="D12" s="55"/>
      <c r="E12" s="55"/>
      <c r="F12" s="55"/>
      <c r="G12" s="55"/>
      <c r="H12" s="55" t="s">
        <v>1362</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1363</v>
      </c>
      <c r="E15" s="63" t="s">
        <v>710</v>
      </c>
      <c r="F15" s="63" t="s">
        <v>68</v>
      </c>
      <c r="G15" s="63" t="s">
        <v>648</v>
      </c>
      <c r="H15" s="63" t="s">
        <v>69</v>
      </c>
      <c r="I15" s="78">
        <v>15</v>
      </c>
      <c r="J15" s="78">
        <v>15</v>
      </c>
      <c r="K15" s="79" t="s">
        <v>644</v>
      </c>
    </row>
    <row r="16" s="45" customFormat="1" ht="38" customHeight="1" spans="1:11">
      <c r="A16" s="61" t="s">
        <v>643</v>
      </c>
      <c r="B16" s="65"/>
      <c r="C16" s="63" t="s">
        <v>645</v>
      </c>
      <c r="D16" s="64" t="s">
        <v>1364</v>
      </c>
      <c r="E16" s="63" t="s">
        <v>710</v>
      </c>
      <c r="F16" s="63" t="s">
        <v>68</v>
      </c>
      <c r="G16" s="63" t="s">
        <v>1099</v>
      </c>
      <c r="H16" s="63" t="s">
        <v>68</v>
      </c>
      <c r="I16" s="78">
        <v>15</v>
      </c>
      <c r="J16" s="78">
        <v>15</v>
      </c>
      <c r="K16" s="79" t="s">
        <v>644</v>
      </c>
    </row>
    <row r="17" s="45" customFormat="1" ht="38" customHeight="1" spans="1:11">
      <c r="A17" s="61" t="s">
        <v>643</v>
      </c>
      <c r="B17" s="65"/>
      <c r="C17" s="63" t="s">
        <v>657</v>
      </c>
      <c r="D17" s="64" t="s">
        <v>1365</v>
      </c>
      <c r="E17" s="63" t="s">
        <v>710</v>
      </c>
      <c r="F17" s="63" t="s">
        <v>68</v>
      </c>
      <c r="G17" s="63" t="s">
        <v>1366</v>
      </c>
      <c r="H17" s="63" t="s">
        <v>68</v>
      </c>
      <c r="I17" s="78">
        <v>10</v>
      </c>
      <c r="J17" s="78">
        <v>10</v>
      </c>
      <c r="K17" s="79" t="s">
        <v>644</v>
      </c>
    </row>
    <row r="18" s="45" customFormat="1" ht="38" customHeight="1" spans="1:11">
      <c r="A18" s="61" t="s">
        <v>643</v>
      </c>
      <c r="B18" s="65"/>
      <c r="C18" s="63" t="s">
        <v>657</v>
      </c>
      <c r="D18" s="64" t="s">
        <v>1367</v>
      </c>
      <c r="E18" s="63" t="s">
        <v>647</v>
      </c>
      <c r="F18" s="63" t="s">
        <v>667</v>
      </c>
      <c r="G18" s="63" t="s">
        <v>661</v>
      </c>
      <c r="H18" s="63" t="s">
        <v>667</v>
      </c>
      <c r="I18" s="78">
        <v>10</v>
      </c>
      <c r="J18" s="78">
        <v>10</v>
      </c>
      <c r="K18" s="79" t="s">
        <v>644</v>
      </c>
    </row>
    <row r="19" s="45" customFormat="1" ht="38" customHeight="1" spans="1:11">
      <c r="A19" s="61" t="s">
        <v>643</v>
      </c>
      <c r="B19" s="65"/>
      <c r="C19" s="63" t="s">
        <v>789</v>
      </c>
      <c r="D19" s="64" t="s">
        <v>1368</v>
      </c>
      <c r="E19" s="63" t="s">
        <v>647</v>
      </c>
      <c r="F19" s="63" t="s">
        <v>660</v>
      </c>
      <c r="G19" s="63" t="s">
        <v>661</v>
      </c>
      <c r="H19" s="63" t="s">
        <v>660</v>
      </c>
      <c r="I19" s="78">
        <v>10</v>
      </c>
      <c r="J19" s="78">
        <v>10</v>
      </c>
      <c r="K19" s="79" t="s">
        <v>644</v>
      </c>
    </row>
    <row r="20" s="45" customFormat="1" ht="38" customHeight="1" spans="1:11">
      <c r="A20" s="61" t="s">
        <v>643</v>
      </c>
      <c r="B20" s="65"/>
      <c r="C20" s="63" t="s">
        <v>789</v>
      </c>
      <c r="D20" s="64" t="s">
        <v>1369</v>
      </c>
      <c r="E20" s="63" t="s">
        <v>672</v>
      </c>
      <c r="F20" s="63" t="s">
        <v>1284</v>
      </c>
      <c r="G20" s="63" t="s">
        <v>1130</v>
      </c>
      <c r="H20" s="63" t="s">
        <v>1284</v>
      </c>
      <c r="I20" s="78">
        <v>10</v>
      </c>
      <c r="J20" s="78">
        <v>10</v>
      </c>
      <c r="K20" s="79" t="s">
        <v>644</v>
      </c>
    </row>
    <row r="21" s="45" customFormat="1" ht="38" customHeight="1" spans="1:11">
      <c r="A21" s="61" t="s">
        <v>664</v>
      </c>
      <c r="B21" s="65"/>
      <c r="C21" s="63" t="s">
        <v>793</v>
      </c>
      <c r="D21" s="64" t="s">
        <v>1370</v>
      </c>
      <c r="E21" s="63" t="s">
        <v>710</v>
      </c>
      <c r="F21" s="63" t="s">
        <v>667</v>
      </c>
      <c r="G21" s="63" t="s">
        <v>661</v>
      </c>
      <c r="H21" s="63" t="s">
        <v>667</v>
      </c>
      <c r="I21" s="78">
        <v>10</v>
      </c>
      <c r="J21" s="78">
        <v>10</v>
      </c>
      <c r="K21" s="79" t="s">
        <v>644</v>
      </c>
    </row>
    <row r="22" s="45" customFormat="1" ht="38" customHeight="1" spans="1:11">
      <c r="A22" s="61" t="s">
        <v>674</v>
      </c>
      <c r="B22" s="65"/>
      <c r="C22" s="63" t="s">
        <v>714</v>
      </c>
      <c r="D22" s="64" t="s">
        <v>1371</v>
      </c>
      <c r="E22" s="63" t="s">
        <v>647</v>
      </c>
      <c r="F22" s="63" t="s">
        <v>660</v>
      </c>
      <c r="G22" s="63" t="s">
        <v>661</v>
      </c>
      <c r="H22" s="63" t="s">
        <v>660</v>
      </c>
      <c r="I22" s="78">
        <v>10</v>
      </c>
      <c r="J22" s="78">
        <v>10</v>
      </c>
      <c r="K22" s="79" t="s">
        <v>644</v>
      </c>
    </row>
    <row r="23" s="47" customFormat="1" ht="67" customHeight="1" spans="1:11">
      <c r="A23" s="54" t="s">
        <v>717</v>
      </c>
      <c r="B23" s="54"/>
      <c r="C23" s="54"/>
      <c r="D23" s="55" t="s">
        <v>644</v>
      </c>
      <c r="E23" s="55"/>
      <c r="F23" s="55"/>
      <c r="G23" s="55"/>
      <c r="H23" s="55"/>
      <c r="I23" s="55"/>
      <c r="J23" s="55"/>
      <c r="K23" s="55"/>
    </row>
    <row r="24" s="47" customFormat="1" ht="30" customHeight="1" spans="1:11">
      <c r="A24" s="66" t="s">
        <v>718</v>
      </c>
      <c r="B24" s="67"/>
      <c r="C24" s="67"/>
      <c r="D24" s="67"/>
      <c r="E24" s="67"/>
      <c r="F24" s="67"/>
      <c r="G24" s="67"/>
      <c r="H24" s="68"/>
      <c r="I24" s="54" t="s">
        <v>719</v>
      </c>
      <c r="J24" s="54" t="s">
        <v>720</v>
      </c>
      <c r="K24" s="54" t="s">
        <v>721</v>
      </c>
    </row>
    <row r="25" s="46" customFormat="1" ht="35" customHeight="1" spans="1:11">
      <c r="A25" s="69"/>
      <c r="B25" s="70"/>
      <c r="C25" s="70"/>
      <c r="D25" s="70"/>
      <c r="E25" s="70"/>
      <c r="F25" s="70"/>
      <c r="G25" s="70"/>
      <c r="H25" s="71"/>
      <c r="I25" s="75">
        <v>100</v>
      </c>
      <c r="J25" s="75">
        <v>90.77</v>
      </c>
      <c r="K25" s="54" t="s">
        <v>722</v>
      </c>
    </row>
    <row r="26" s="46" customFormat="1" ht="94" customHeight="1" spans="1:11">
      <c r="A26" s="72" t="s">
        <v>723</v>
      </c>
      <c r="B26" s="73"/>
      <c r="C26" s="73"/>
      <c r="D26" s="73"/>
      <c r="E26" s="73"/>
      <c r="F26" s="73"/>
      <c r="G26" s="73"/>
      <c r="H26" s="73"/>
      <c r="I26" s="73"/>
      <c r="J26" s="73"/>
      <c r="K26" s="73"/>
    </row>
    <row r="27" s="45" customFormat="1" spans="1:11">
      <c r="A27" s="74" t="s">
        <v>724</v>
      </c>
      <c r="B27" s="74"/>
      <c r="C27" s="74"/>
      <c r="D27" s="74"/>
      <c r="E27" s="74"/>
      <c r="F27" s="74"/>
      <c r="G27" s="74"/>
      <c r="H27" s="74"/>
      <c r="I27" s="74"/>
      <c r="J27" s="74"/>
      <c r="K27" s="74"/>
    </row>
    <row r="28" s="45" customFormat="1" spans="1:11">
      <c r="A28" s="74" t="s">
        <v>725</v>
      </c>
      <c r="B28" s="74"/>
      <c r="C28" s="74"/>
      <c r="D28" s="74"/>
      <c r="E28" s="74"/>
      <c r="F28" s="74"/>
      <c r="G28" s="74"/>
      <c r="H28" s="74"/>
      <c r="I28" s="74"/>
      <c r="J28" s="74"/>
      <c r="K28" s="74"/>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24:H25"/>
    <mergeCell ref="A6:B10"/>
  </mergeCells>
  <pageMargins left="0.751388888888889" right="0.751388888888889" top="1" bottom="1" header="0.5" footer="0.5"/>
  <pageSetup paperSize="9" scale="51" orientation="portrait" horizontalDpi="600"/>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1372</v>
      </c>
      <c r="D4" s="49"/>
      <c r="E4" s="49"/>
      <c r="F4" s="49"/>
      <c r="G4" s="49"/>
      <c r="H4" s="49"/>
      <c r="I4" s="49"/>
      <c r="J4" s="49"/>
      <c r="K4" s="49"/>
    </row>
    <row r="5" s="46" customFormat="1" ht="30" customHeight="1" spans="1:11">
      <c r="A5" s="48" t="s">
        <v>686</v>
      </c>
      <c r="B5" s="48"/>
      <c r="C5" s="49" t="s">
        <v>3</v>
      </c>
      <c r="D5" s="49"/>
      <c r="E5" s="49"/>
      <c r="F5" s="49"/>
      <c r="G5" s="49"/>
      <c r="H5" s="50" t="s">
        <v>687</v>
      </c>
      <c r="I5" s="49" t="s">
        <v>1333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20</v>
      </c>
      <c r="G7" s="53"/>
      <c r="H7" s="53">
        <v>8.23</v>
      </c>
      <c r="I7" s="75">
        <v>10</v>
      </c>
      <c r="J7" s="76">
        <v>0.4115</v>
      </c>
      <c r="K7" s="77">
        <v>4.12</v>
      </c>
    </row>
    <row r="8" s="46" customFormat="1" ht="30" customHeight="1" spans="1:11">
      <c r="A8" s="51"/>
      <c r="B8" s="51"/>
      <c r="C8" s="52" t="s">
        <v>697</v>
      </c>
      <c r="D8" s="53">
        <v>0</v>
      </c>
      <c r="E8" s="53"/>
      <c r="F8" s="53">
        <v>20</v>
      </c>
      <c r="G8" s="53"/>
      <c r="H8" s="53">
        <v>8.23</v>
      </c>
      <c r="I8" s="51"/>
      <c r="J8" s="76">
        <v>0.4115</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02" customHeight="1" spans="1:11">
      <c r="A12" s="54"/>
      <c r="B12" s="55" t="s">
        <v>1373</v>
      </c>
      <c r="C12" s="55"/>
      <c r="D12" s="55"/>
      <c r="E12" s="55"/>
      <c r="F12" s="55"/>
      <c r="G12" s="55"/>
      <c r="H12" s="55" t="s">
        <v>1374</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1375</v>
      </c>
      <c r="E15" s="63" t="s">
        <v>647</v>
      </c>
      <c r="F15" s="63" t="s">
        <v>97</v>
      </c>
      <c r="G15" s="63" t="s">
        <v>886</v>
      </c>
      <c r="H15" s="63" t="s">
        <v>109</v>
      </c>
      <c r="I15" s="78">
        <v>15</v>
      </c>
      <c r="J15" s="78">
        <v>15</v>
      </c>
      <c r="K15" s="79" t="s">
        <v>644</v>
      </c>
    </row>
    <row r="16" s="45" customFormat="1" ht="38" customHeight="1" spans="1:11">
      <c r="A16" s="61" t="s">
        <v>643</v>
      </c>
      <c r="B16" s="65"/>
      <c r="C16" s="63" t="s">
        <v>657</v>
      </c>
      <c r="D16" s="64" t="s">
        <v>1376</v>
      </c>
      <c r="E16" s="63" t="s">
        <v>647</v>
      </c>
      <c r="F16" s="63" t="s">
        <v>167</v>
      </c>
      <c r="G16" s="63" t="s">
        <v>1092</v>
      </c>
      <c r="H16" s="63" t="s">
        <v>167</v>
      </c>
      <c r="I16" s="78">
        <v>15</v>
      </c>
      <c r="J16" s="78">
        <v>15</v>
      </c>
      <c r="K16" s="79" t="s">
        <v>644</v>
      </c>
    </row>
    <row r="17" s="45" customFormat="1" ht="38" customHeight="1" spans="1:11">
      <c r="A17" s="61" t="s">
        <v>643</v>
      </c>
      <c r="B17" s="65"/>
      <c r="C17" s="63" t="s">
        <v>657</v>
      </c>
      <c r="D17" s="64" t="s">
        <v>1377</v>
      </c>
      <c r="E17" s="63" t="s">
        <v>647</v>
      </c>
      <c r="F17" s="63" t="s">
        <v>85</v>
      </c>
      <c r="G17" s="63" t="s">
        <v>648</v>
      </c>
      <c r="H17" s="63" t="s">
        <v>106</v>
      </c>
      <c r="I17" s="78">
        <v>20</v>
      </c>
      <c r="J17" s="78">
        <v>20</v>
      </c>
      <c r="K17" s="79" t="s">
        <v>644</v>
      </c>
    </row>
    <row r="18" s="45" customFormat="1" ht="38" customHeight="1" spans="1:11">
      <c r="A18" s="61" t="s">
        <v>664</v>
      </c>
      <c r="B18" s="65"/>
      <c r="C18" s="63" t="s">
        <v>712</v>
      </c>
      <c r="D18" s="64" t="s">
        <v>998</v>
      </c>
      <c r="E18" s="63" t="s">
        <v>647</v>
      </c>
      <c r="F18" s="63" t="s">
        <v>850</v>
      </c>
      <c r="G18" s="63" t="s">
        <v>757</v>
      </c>
      <c r="H18" s="63" t="s">
        <v>850</v>
      </c>
      <c r="I18" s="78">
        <v>20</v>
      </c>
      <c r="J18" s="78">
        <v>20</v>
      </c>
      <c r="K18" s="79" t="s">
        <v>644</v>
      </c>
    </row>
    <row r="19" s="45" customFormat="1" ht="38" customHeight="1" spans="1:11">
      <c r="A19" s="61" t="s">
        <v>664</v>
      </c>
      <c r="B19" s="65"/>
      <c r="C19" s="63" t="s">
        <v>712</v>
      </c>
      <c r="D19" s="64" t="s">
        <v>1378</v>
      </c>
      <c r="E19" s="63" t="s">
        <v>710</v>
      </c>
      <c r="F19" s="63" t="s">
        <v>1379</v>
      </c>
      <c r="G19" s="63" t="s">
        <v>185</v>
      </c>
      <c r="H19" s="63" t="s">
        <v>1379</v>
      </c>
      <c r="I19" s="78">
        <v>10</v>
      </c>
      <c r="J19" s="78">
        <v>10</v>
      </c>
      <c r="K19" s="79" t="s">
        <v>644</v>
      </c>
    </row>
    <row r="20" s="45" customFormat="1" ht="38" customHeight="1" spans="1:11">
      <c r="A20" s="61" t="s">
        <v>674</v>
      </c>
      <c r="B20" s="65"/>
      <c r="C20" s="63" t="s">
        <v>714</v>
      </c>
      <c r="D20" s="64" t="s">
        <v>971</v>
      </c>
      <c r="E20" s="63" t="s">
        <v>647</v>
      </c>
      <c r="F20" s="63" t="s">
        <v>660</v>
      </c>
      <c r="G20" s="63" t="s">
        <v>661</v>
      </c>
      <c r="H20" s="63" t="s">
        <v>660</v>
      </c>
      <c r="I20" s="78">
        <v>10</v>
      </c>
      <c r="J20" s="78">
        <v>10</v>
      </c>
      <c r="K20" s="79" t="s">
        <v>644</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94.12</v>
      </c>
      <c r="K23" s="54" t="s">
        <v>722</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ageMargins left="0.751388888888889" right="0.751388888888889" top="1" bottom="1" header="0.5" footer="0.5"/>
  <pageSetup paperSize="9" scale="51" orientation="portrait" horizontalDpi="600"/>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1380</v>
      </c>
      <c r="D4" s="49"/>
      <c r="E4" s="49"/>
      <c r="F4" s="49"/>
      <c r="G4" s="49"/>
      <c r="H4" s="49"/>
      <c r="I4" s="49"/>
      <c r="J4" s="49"/>
      <c r="K4" s="49"/>
    </row>
    <row r="5" s="46" customFormat="1" ht="30" customHeight="1" spans="1:11">
      <c r="A5" s="48" t="s">
        <v>686</v>
      </c>
      <c r="B5" s="48"/>
      <c r="C5" s="49" t="s">
        <v>3</v>
      </c>
      <c r="D5" s="49"/>
      <c r="E5" s="49"/>
      <c r="F5" s="49"/>
      <c r="G5" s="49"/>
      <c r="H5" s="50" t="s">
        <v>687</v>
      </c>
      <c r="I5" s="49" t="s">
        <v>1333</v>
      </c>
      <c r="J5" s="49"/>
      <c r="K5" s="49"/>
    </row>
    <row r="6" s="46" customFormat="1" ht="26" customHeight="1" spans="1:11">
      <c r="A6" s="51" t="s">
        <v>689</v>
      </c>
      <c r="B6" s="51"/>
      <c r="C6" s="48"/>
      <c r="D6" s="56" t="s">
        <v>690</v>
      </c>
      <c r="E6" s="58"/>
      <c r="F6" s="56" t="s">
        <v>691</v>
      </c>
      <c r="G6" s="58"/>
      <c r="H6" s="48" t="s">
        <v>692</v>
      </c>
      <c r="I6" s="48" t="s">
        <v>693</v>
      </c>
      <c r="J6" s="48" t="s">
        <v>694</v>
      </c>
      <c r="K6" s="48" t="s">
        <v>695</v>
      </c>
    </row>
    <row r="7" s="46" customFormat="1" ht="30" customHeight="1" spans="1:11">
      <c r="A7" s="51"/>
      <c r="B7" s="51"/>
      <c r="C7" s="52" t="s">
        <v>696</v>
      </c>
      <c r="D7" s="85">
        <v>1.2</v>
      </c>
      <c r="E7" s="86"/>
      <c r="F7" s="85">
        <v>1.2</v>
      </c>
      <c r="G7" s="86"/>
      <c r="H7" s="53">
        <v>1.2</v>
      </c>
      <c r="I7" s="75">
        <v>10</v>
      </c>
      <c r="J7" s="76">
        <v>1</v>
      </c>
      <c r="K7" s="77">
        <v>10</v>
      </c>
    </row>
    <row r="8" s="46" customFormat="1" ht="30" customHeight="1" spans="1:11">
      <c r="A8" s="51"/>
      <c r="B8" s="51"/>
      <c r="C8" s="52" t="s">
        <v>697</v>
      </c>
      <c r="D8" s="85">
        <v>1.2</v>
      </c>
      <c r="E8" s="86"/>
      <c r="F8" s="85">
        <v>1.2</v>
      </c>
      <c r="G8" s="86"/>
      <c r="H8" s="53">
        <v>1.2</v>
      </c>
      <c r="I8" s="87"/>
      <c r="J8" s="76">
        <v>1</v>
      </c>
      <c r="K8" s="88"/>
    </row>
    <row r="9" s="46" customFormat="1" ht="30" customHeight="1" spans="1:11">
      <c r="A9" s="51"/>
      <c r="B9" s="51"/>
      <c r="C9" s="52" t="s">
        <v>698</v>
      </c>
      <c r="D9" s="85">
        <v>0</v>
      </c>
      <c r="E9" s="86"/>
      <c r="F9" s="85" t="s">
        <v>644</v>
      </c>
      <c r="G9" s="86"/>
      <c r="H9" s="53" t="s">
        <v>644</v>
      </c>
      <c r="I9" s="89"/>
      <c r="J9" s="75">
        <v>0</v>
      </c>
      <c r="K9" s="90"/>
    </row>
    <row r="10" s="46" customFormat="1" ht="30" customHeight="1" spans="1:11">
      <c r="A10" s="51"/>
      <c r="B10" s="51"/>
      <c r="C10" s="52" t="s">
        <v>699</v>
      </c>
      <c r="D10" s="85">
        <v>0</v>
      </c>
      <c r="E10" s="86"/>
      <c r="F10" s="85" t="s">
        <v>644</v>
      </c>
      <c r="G10" s="86"/>
      <c r="H10" s="53" t="s">
        <v>644</v>
      </c>
      <c r="I10" s="91"/>
      <c r="J10" s="75">
        <v>0</v>
      </c>
      <c r="K10" s="92"/>
    </row>
    <row r="11" s="45" customFormat="1" ht="26.4" customHeight="1" spans="1:11">
      <c r="A11" s="54" t="s">
        <v>700</v>
      </c>
      <c r="B11" s="50" t="s">
        <v>701</v>
      </c>
      <c r="C11" s="50"/>
      <c r="D11" s="50"/>
      <c r="E11" s="50"/>
      <c r="F11" s="50"/>
      <c r="G11" s="50"/>
      <c r="H11" s="50" t="s">
        <v>608</v>
      </c>
      <c r="I11" s="50"/>
      <c r="J11" s="50"/>
      <c r="K11" s="50"/>
    </row>
    <row r="12" s="45" customFormat="1" ht="66.65" customHeight="1" spans="1:11">
      <c r="A12" s="54"/>
      <c r="B12" s="55" t="s">
        <v>1381</v>
      </c>
      <c r="C12" s="55"/>
      <c r="D12" s="55"/>
      <c r="E12" s="55"/>
      <c r="F12" s="55"/>
      <c r="G12" s="55"/>
      <c r="H12" s="55" t="s">
        <v>1382</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1114</v>
      </c>
      <c r="E15" s="63" t="s">
        <v>710</v>
      </c>
      <c r="F15" s="63" t="s">
        <v>68</v>
      </c>
      <c r="G15" s="63" t="s">
        <v>1383</v>
      </c>
      <c r="H15" s="63" t="s">
        <v>68</v>
      </c>
      <c r="I15" s="78">
        <v>20</v>
      </c>
      <c r="J15" s="78">
        <v>20</v>
      </c>
      <c r="K15" s="79" t="s">
        <v>644</v>
      </c>
    </row>
    <row r="16" s="45" customFormat="1" ht="38" customHeight="1" spans="1:11">
      <c r="A16" s="61" t="s">
        <v>643</v>
      </c>
      <c r="B16" s="65"/>
      <c r="C16" s="63" t="s">
        <v>657</v>
      </c>
      <c r="D16" s="64" t="s">
        <v>1384</v>
      </c>
      <c r="E16" s="63" t="s">
        <v>710</v>
      </c>
      <c r="F16" s="63" t="s">
        <v>667</v>
      </c>
      <c r="G16" s="63" t="s">
        <v>661</v>
      </c>
      <c r="H16" s="63" t="s">
        <v>667</v>
      </c>
      <c r="I16" s="78">
        <v>20</v>
      </c>
      <c r="J16" s="78">
        <v>20</v>
      </c>
      <c r="K16" s="79" t="s">
        <v>644</v>
      </c>
    </row>
    <row r="17" s="45" customFormat="1" ht="38" customHeight="1" spans="1:11">
      <c r="A17" s="61" t="s">
        <v>643</v>
      </c>
      <c r="B17" s="65"/>
      <c r="C17" s="63" t="s">
        <v>789</v>
      </c>
      <c r="D17" s="64" t="s">
        <v>1116</v>
      </c>
      <c r="E17" s="63" t="s">
        <v>710</v>
      </c>
      <c r="F17" s="63" t="s">
        <v>667</v>
      </c>
      <c r="G17" s="63" t="s">
        <v>661</v>
      </c>
      <c r="H17" s="63" t="s">
        <v>667</v>
      </c>
      <c r="I17" s="78">
        <v>20</v>
      </c>
      <c r="J17" s="78">
        <v>20</v>
      </c>
      <c r="K17" s="79" t="s">
        <v>644</v>
      </c>
    </row>
    <row r="18" s="45" customFormat="1" ht="38" customHeight="1" spans="1:11">
      <c r="A18" s="61" t="s">
        <v>664</v>
      </c>
      <c r="B18" s="65"/>
      <c r="C18" s="63" t="s">
        <v>712</v>
      </c>
      <c r="D18" s="64" t="s">
        <v>1118</v>
      </c>
      <c r="E18" s="63" t="s">
        <v>710</v>
      </c>
      <c r="F18" s="63" t="s">
        <v>1385</v>
      </c>
      <c r="G18" s="63" t="s">
        <v>644</v>
      </c>
      <c r="H18" s="63" t="s">
        <v>1385</v>
      </c>
      <c r="I18" s="78">
        <v>20</v>
      </c>
      <c r="J18" s="78">
        <v>20</v>
      </c>
      <c r="K18" s="79" t="s">
        <v>644</v>
      </c>
    </row>
    <row r="19" s="45" customFormat="1" ht="38" customHeight="1" spans="1:11">
      <c r="A19" s="61" t="s">
        <v>674</v>
      </c>
      <c r="B19" s="65"/>
      <c r="C19" s="63" t="s">
        <v>714</v>
      </c>
      <c r="D19" s="64" t="s">
        <v>844</v>
      </c>
      <c r="E19" s="63" t="s">
        <v>647</v>
      </c>
      <c r="F19" s="63" t="s">
        <v>667</v>
      </c>
      <c r="G19" s="63" t="s">
        <v>661</v>
      </c>
      <c r="H19" s="63" t="s">
        <v>667</v>
      </c>
      <c r="I19" s="78">
        <v>10</v>
      </c>
      <c r="J19" s="78">
        <v>10</v>
      </c>
      <c r="K19" s="79" t="s">
        <v>644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100</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1386</v>
      </c>
      <c r="D4" s="49"/>
      <c r="E4" s="49"/>
      <c r="F4" s="49"/>
      <c r="G4" s="49"/>
      <c r="H4" s="49"/>
      <c r="I4" s="49"/>
      <c r="J4" s="49"/>
      <c r="K4" s="49"/>
    </row>
    <row r="5" s="46" customFormat="1" ht="30" customHeight="1" spans="1:11">
      <c r="A5" s="48" t="s">
        <v>686</v>
      </c>
      <c r="B5" s="48"/>
      <c r="C5" s="49" t="s">
        <v>3</v>
      </c>
      <c r="D5" s="49"/>
      <c r="E5" s="49"/>
      <c r="F5" s="49"/>
      <c r="G5" s="49"/>
      <c r="H5" s="50" t="s">
        <v>687</v>
      </c>
      <c r="I5" s="49" t="s">
        <v>1333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10</v>
      </c>
      <c r="E7" s="53"/>
      <c r="F7" s="53">
        <v>5</v>
      </c>
      <c r="G7" s="53"/>
      <c r="H7" s="53">
        <v>5</v>
      </c>
      <c r="I7" s="75">
        <v>10</v>
      </c>
      <c r="J7" s="76">
        <v>1</v>
      </c>
      <c r="K7" s="77">
        <v>10</v>
      </c>
    </row>
    <row r="8" s="46" customFormat="1" ht="30" customHeight="1" spans="1:11">
      <c r="A8" s="51"/>
      <c r="B8" s="51"/>
      <c r="C8" s="52" t="s">
        <v>697</v>
      </c>
      <c r="D8" s="53">
        <v>10</v>
      </c>
      <c r="E8" s="53"/>
      <c r="F8" s="53">
        <v>5</v>
      </c>
      <c r="G8" s="53"/>
      <c r="H8" s="53">
        <v>5</v>
      </c>
      <c r="I8" s="51"/>
      <c r="J8" s="76">
        <v>1</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01" customHeight="1" spans="1:11">
      <c r="A12" s="54"/>
      <c r="B12" s="55" t="s">
        <v>1387</v>
      </c>
      <c r="C12" s="55"/>
      <c r="D12" s="55"/>
      <c r="E12" s="55"/>
      <c r="F12" s="55"/>
      <c r="G12" s="55"/>
      <c r="H12" s="55" t="s">
        <v>1388</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57" spans="1:11">
      <c r="A15" s="61" t="s">
        <v>643</v>
      </c>
      <c r="B15" s="62"/>
      <c r="C15" s="63" t="s">
        <v>645</v>
      </c>
      <c r="D15" s="64" t="s">
        <v>1389</v>
      </c>
      <c r="E15" s="63" t="s">
        <v>647</v>
      </c>
      <c r="F15" s="63" t="s">
        <v>68</v>
      </c>
      <c r="G15" s="63" t="s">
        <v>1390</v>
      </c>
      <c r="H15" s="63" t="s">
        <v>68</v>
      </c>
      <c r="I15" s="78">
        <v>10</v>
      </c>
      <c r="J15" s="78">
        <v>10</v>
      </c>
      <c r="K15" s="79" t="s">
        <v>644</v>
      </c>
    </row>
    <row r="16" s="45" customFormat="1" ht="57" spans="1:11">
      <c r="A16" s="61" t="s">
        <v>643</v>
      </c>
      <c r="B16" s="65"/>
      <c r="C16" s="63" t="s">
        <v>645</v>
      </c>
      <c r="D16" s="64" t="s">
        <v>1391</v>
      </c>
      <c r="E16" s="63" t="s">
        <v>647</v>
      </c>
      <c r="F16" s="63" t="s">
        <v>68</v>
      </c>
      <c r="G16" s="63" t="s">
        <v>1390</v>
      </c>
      <c r="H16" s="63" t="s">
        <v>68</v>
      </c>
      <c r="I16" s="78">
        <v>10</v>
      </c>
      <c r="J16" s="78">
        <v>10</v>
      </c>
      <c r="K16" s="79" t="s">
        <v>644</v>
      </c>
    </row>
    <row r="17" s="45" customFormat="1" ht="57" spans="1:11">
      <c r="A17" s="61" t="s">
        <v>643</v>
      </c>
      <c r="B17" s="65"/>
      <c r="C17" s="63" t="s">
        <v>645</v>
      </c>
      <c r="D17" s="64" t="s">
        <v>1392</v>
      </c>
      <c r="E17" s="63" t="s">
        <v>647</v>
      </c>
      <c r="F17" s="63" t="s">
        <v>68</v>
      </c>
      <c r="G17" s="63" t="s">
        <v>1390</v>
      </c>
      <c r="H17" s="63" t="s">
        <v>68</v>
      </c>
      <c r="I17" s="78">
        <v>15</v>
      </c>
      <c r="J17" s="78">
        <v>15</v>
      </c>
      <c r="K17" s="79" t="s">
        <v>644</v>
      </c>
    </row>
    <row r="18" s="45" customFormat="1" ht="71.25" spans="1:11">
      <c r="A18" s="61" t="s">
        <v>643</v>
      </c>
      <c r="B18" s="65"/>
      <c r="C18" s="63" t="s">
        <v>645</v>
      </c>
      <c r="D18" s="64" t="s">
        <v>1393</v>
      </c>
      <c r="E18" s="63" t="s">
        <v>647</v>
      </c>
      <c r="F18" s="63" t="s">
        <v>68</v>
      </c>
      <c r="G18" s="63" t="s">
        <v>1390</v>
      </c>
      <c r="H18" s="63" t="s">
        <v>68</v>
      </c>
      <c r="I18" s="78">
        <v>15</v>
      </c>
      <c r="J18" s="78">
        <v>15</v>
      </c>
      <c r="K18" s="79" t="s">
        <v>644</v>
      </c>
    </row>
    <row r="19" s="45" customFormat="1" ht="38" customHeight="1" spans="1:11">
      <c r="A19" s="61" t="s">
        <v>643</v>
      </c>
      <c r="B19" s="65"/>
      <c r="C19" s="63" t="s">
        <v>645</v>
      </c>
      <c r="D19" s="64" t="s">
        <v>1394</v>
      </c>
      <c r="E19" s="63" t="s">
        <v>647</v>
      </c>
      <c r="F19" s="63" t="s">
        <v>68</v>
      </c>
      <c r="G19" s="63" t="s">
        <v>1390</v>
      </c>
      <c r="H19" s="63" t="s">
        <v>68</v>
      </c>
      <c r="I19" s="78">
        <v>15</v>
      </c>
      <c r="J19" s="78">
        <v>15</v>
      </c>
      <c r="K19" s="79" t="s">
        <v>644</v>
      </c>
    </row>
    <row r="20" s="45" customFormat="1" ht="38" customHeight="1" spans="1:11">
      <c r="A20" s="61" t="s">
        <v>643</v>
      </c>
      <c r="B20" s="65"/>
      <c r="C20" s="63" t="s">
        <v>645</v>
      </c>
      <c r="D20" s="64" t="s">
        <v>1395</v>
      </c>
      <c r="E20" s="63" t="s">
        <v>647</v>
      </c>
      <c r="F20" s="63" t="s">
        <v>68</v>
      </c>
      <c r="G20" s="63" t="s">
        <v>1390</v>
      </c>
      <c r="H20" s="63" t="s">
        <v>68</v>
      </c>
      <c r="I20" s="78">
        <v>15</v>
      </c>
      <c r="J20" s="78">
        <v>15</v>
      </c>
      <c r="K20" s="79" t="s">
        <v>644</v>
      </c>
    </row>
    <row r="21" s="45" customFormat="1" ht="38" customHeight="1" spans="1:11">
      <c r="A21" s="61" t="s">
        <v>664</v>
      </c>
      <c r="B21" s="65"/>
      <c r="C21" s="63" t="s">
        <v>712</v>
      </c>
      <c r="D21" s="64" t="s">
        <v>1396</v>
      </c>
      <c r="E21" s="63" t="s">
        <v>647</v>
      </c>
      <c r="F21" s="63" t="s">
        <v>68</v>
      </c>
      <c r="G21" s="63" t="s">
        <v>661</v>
      </c>
      <c r="H21" s="63" t="s">
        <v>68</v>
      </c>
      <c r="I21" s="78">
        <v>5</v>
      </c>
      <c r="J21" s="78">
        <v>5</v>
      </c>
      <c r="K21" s="79" t="s">
        <v>644</v>
      </c>
    </row>
    <row r="22" s="45" customFormat="1" ht="38" customHeight="1" spans="1:11">
      <c r="A22" s="61" t="s">
        <v>674</v>
      </c>
      <c r="B22" s="65"/>
      <c r="C22" s="63" t="s">
        <v>714</v>
      </c>
      <c r="D22" s="64" t="s">
        <v>1397</v>
      </c>
      <c r="E22" s="63" t="s">
        <v>647</v>
      </c>
      <c r="F22" s="63" t="s">
        <v>677</v>
      </c>
      <c r="G22" s="63" t="s">
        <v>661</v>
      </c>
      <c r="H22" s="63" t="s">
        <v>677</v>
      </c>
      <c r="I22" s="78">
        <v>5</v>
      </c>
      <c r="J22" s="78">
        <v>5</v>
      </c>
      <c r="K22" s="79" t="s">
        <v>644</v>
      </c>
    </row>
    <row r="23" s="47" customFormat="1" ht="67" customHeight="1" spans="1:11">
      <c r="A23" s="54" t="s">
        <v>717</v>
      </c>
      <c r="B23" s="54"/>
      <c r="C23" s="54"/>
      <c r="D23" s="55" t="s">
        <v>644</v>
      </c>
      <c r="E23" s="55"/>
      <c r="F23" s="55"/>
      <c r="G23" s="55"/>
      <c r="H23" s="55"/>
      <c r="I23" s="55"/>
      <c r="J23" s="55"/>
      <c r="K23" s="55"/>
    </row>
    <row r="24" s="47" customFormat="1" ht="30" customHeight="1" spans="1:11">
      <c r="A24" s="66" t="s">
        <v>718</v>
      </c>
      <c r="B24" s="67"/>
      <c r="C24" s="67"/>
      <c r="D24" s="67"/>
      <c r="E24" s="67"/>
      <c r="F24" s="67"/>
      <c r="G24" s="67"/>
      <c r="H24" s="68"/>
      <c r="I24" s="54" t="s">
        <v>719</v>
      </c>
      <c r="J24" s="54" t="s">
        <v>720</v>
      </c>
      <c r="K24" s="54" t="s">
        <v>721</v>
      </c>
    </row>
    <row r="25" s="46" customFormat="1" ht="35" customHeight="1" spans="1:11">
      <c r="A25" s="69"/>
      <c r="B25" s="70"/>
      <c r="C25" s="70"/>
      <c r="D25" s="70"/>
      <c r="E25" s="70"/>
      <c r="F25" s="70"/>
      <c r="G25" s="70"/>
      <c r="H25" s="71"/>
      <c r="I25" s="75">
        <v>100</v>
      </c>
      <c r="J25" s="75">
        <v>100</v>
      </c>
      <c r="K25" s="54" t="s">
        <v>722</v>
      </c>
    </row>
    <row r="26" s="46" customFormat="1" ht="94" customHeight="1" spans="1:11">
      <c r="A26" s="72" t="s">
        <v>723</v>
      </c>
      <c r="B26" s="73"/>
      <c r="C26" s="73"/>
      <c r="D26" s="73"/>
      <c r="E26" s="73"/>
      <c r="F26" s="73"/>
      <c r="G26" s="73"/>
      <c r="H26" s="73"/>
      <c r="I26" s="73"/>
      <c r="J26" s="73"/>
      <c r="K26" s="73"/>
    </row>
    <row r="27" s="45" customFormat="1" spans="1:11">
      <c r="A27" s="74" t="s">
        <v>724</v>
      </c>
      <c r="B27" s="74"/>
      <c r="C27" s="74"/>
      <c r="D27" s="74"/>
      <c r="E27" s="74"/>
      <c r="F27" s="74"/>
      <c r="G27" s="74"/>
      <c r="H27" s="74"/>
      <c r="I27" s="74"/>
      <c r="J27" s="74"/>
      <c r="K27" s="74"/>
    </row>
    <row r="28" s="45" customFormat="1" spans="1:11">
      <c r="A28" s="74" t="s">
        <v>725</v>
      </c>
      <c r="B28" s="74"/>
      <c r="C28" s="74"/>
      <c r="D28" s="74"/>
      <c r="E28" s="74"/>
      <c r="F28" s="74"/>
      <c r="G28" s="74"/>
      <c r="H28" s="74"/>
      <c r="I28" s="74"/>
      <c r="J28" s="74"/>
      <c r="K28" s="74"/>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24:H25"/>
    <mergeCell ref="A6:B10"/>
  </mergeCells>
  <pageMargins left="0.751388888888889" right="0.751388888888889" top="1" bottom="1" header="0.5" footer="0.5"/>
  <pageSetup paperSize="9" scale="51" orientation="portrait" horizontalDpi="60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10" sqref="J10"/>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1398</v>
      </c>
      <c r="D4" s="49"/>
      <c r="E4" s="49"/>
      <c r="F4" s="49"/>
      <c r="G4" s="49"/>
      <c r="H4" s="49"/>
      <c r="I4" s="49"/>
      <c r="J4" s="49"/>
      <c r="K4" s="49"/>
    </row>
    <row r="5" s="46" customFormat="1" ht="30" customHeight="1" spans="1:11">
      <c r="A5" s="48" t="s">
        <v>686</v>
      </c>
      <c r="B5" s="48"/>
      <c r="C5" s="49" t="s">
        <v>3</v>
      </c>
      <c r="D5" s="49"/>
      <c r="E5" s="49"/>
      <c r="F5" s="49"/>
      <c r="G5" s="49"/>
      <c r="H5" s="50" t="s">
        <v>687</v>
      </c>
      <c r="I5" s="49" t="s">
        <v>1333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2.55</v>
      </c>
      <c r="G7" s="53"/>
      <c r="H7" s="53">
        <v>1.15</v>
      </c>
      <c r="I7" s="75">
        <v>10</v>
      </c>
      <c r="J7" s="76">
        <v>0.45</v>
      </c>
      <c r="K7" s="77">
        <v>4.5</v>
      </c>
    </row>
    <row r="8" s="46" customFormat="1" ht="30" customHeight="1" spans="1:11">
      <c r="A8" s="51"/>
      <c r="B8" s="51"/>
      <c r="C8" s="52" t="s">
        <v>697</v>
      </c>
      <c r="D8" s="53">
        <v>0</v>
      </c>
      <c r="E8" s="53"/>
      <c r="F8" s="53">
        <v>0</v>
      </c>
      <c r="G8" s="53"/>
      <c r="H8" s="53">
        <v>0</v>
      </c>
      <c r="I8" s="51"/>
      <c r="J8" s="75">
        <v>0</v>
      </c>
      <c r="K8" s="48"/>
    </row>
    <row r="9" s="46" customFormat="1" ht="30" customHeight="1" spans="1:11">
      <c r="A9" s="51"/>
      <c r="B9" s="51"/>
      <c r="C9" s="52" t="s">
        <v>698</v>
      </c>
      <c r="D9" s="53">
        <v>0</v>
      </c>
      <c r="E9" s="53"/>
      <c r="F9" s="53">
        <v>0</v>
      </c>
      <c r="G9" s="53"/>
      <c r="H9" s="53">
        <v>0</v>
      </c>
      <c r="I9" s="51"/>
      <c r="J9" s="75">
        <v>0</v>
      </c>
      <c r="K9" s="48"/>
    </row>
    <row r="10" s="46" customFormat="1" ht="30" customHeight="1" spans="1:11">
      <c r="A10" s="51"/>
      <c r="B10" s="51"/>
      <c r="C10" s="52" t="s">
        <v>699</v>
      </c>
      <c r="D10" s="53">
        <v>0</v>
      </c>
      <c r="E10" s="53"/>
      <c r="F10" s="53">
        <v>2.55</v>
      </c>
      <c r="G10" s="53"/>
      <c r="H10" s="53">
        <v>1.15</v>
      </c>
      <c r="I10" s="51"/>
      <c r="J10" s="76">
        <v>0.45</v>
      </c>
      <c r="K10" s="48"/>
    </row>
    <row r="11" s="45" customFormat="1" ht="26.4" customHeight="1" spans="1:11">
      <c r="A11" s="54" t="s">
        <v>700</v>
      </c>
      <c r="B11" s="50" t="s">
        <v>701</v>
      </c>
      <c r="C11" s="50"/>
      <c r="D11" s="50"/>
      <c r="E11" s="50"/>
      <c r="F11" s="50"/>
      <c r="G11" s="50"/>
      <c r="H11" s="50" t="s">
        <v>608</v>
      </c>
      <c r="I11" s="50"/>
      <c r="J11" s="50"/>
      <c r="K11" s="50"/>
    </row>
    <row r="12" s="45" customFormat="1" ht="93" customHeight="1" spans="1:11">
      <c r="A12" s="54"/>
      <c r="B12" s="55" t="s">
        <v>1399</v>
      </c>
      <c r="C12" s="55"/>
      <c r="D12" s="55"/>
      <c r="E12" s="55"/>
      <c r="F12" s="55"/>
      <c r="G12" s="55"/>
      <c r="H12" s="55" t="s">
        <v>1400</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1401</v>
      </c>
      <c r="E15" s="63" t="s">
        <v>647</v>
      </c>
      <c r="F15" s="63" t="s">
        <v>68</v>
      </c>
      <c r="G15" s="63" t="s">
        <v>648</v>
      </c>
      <c r="H15" s="63" t="s">
        <v>68</v>
      </c>
      <c r="I15" s="78">
        <v>20</v>
      </c>
      <c r="J15" s="78">
        <v>20</v>
      </c>
      <c r="K15" s="79" t="s">
        <v>604</v>
      </c>
    </row>
    <row r="16" s="45" customFormat="1" ht="38" customHeight="1" spans="1:11">
      <c r="A16" s="61" t="s">
        <v>643</v>
      </c>
      <c r="B16" s="65"/>
      <c r="C16" s="63" t="s">
        <v>645</v>
      </c>
      <c r="D16" s="64" t="s">
        <v>1402</v>
      </c>
      <c r="E16" s="63" t="s">
        <v>647</v>
      </c>
      <c r="F16" s="63" t="s">
        <v>85</v>
      </c>
      <c r="G16" s="63" t="s">
        <v>747</v>
      </c>
      <c r="H16" s="63" t="s">
        <v>85</v>
      </c>
      <c r="I16" s="78">
        <v>20</v>
      </c>
      <c r="J16" s="78">
        <v>20</v>
      </c>
      <c r="K16" s="79" t="s">
        <v>604</v>
      </c>
    </row>
    <row r="17" s="45" customFormat="1" ht="38" customHeight="1" spans="1:11">
      <c r="A17" s="61" t="s">
        <v>643</v>
      </c>
      <c r="B17" s="65"/>
      <c r="C17" s="63" t="s">
        <v>657</v>
      </c>
      <c r="D17" s="64" t="s">
        <v>1403</v>
      </c>
      <c r="E17" s="63" t="s">
        <v>647</v>
      </c>
      <c r="F17" s="63" t="s">
        <v>77</v>
      </c>
      <c r="G17" s="63" t="s">
        <v>183</v>
      </c>
      <c r="H17" s="63" t="s">
        <v>77</v>
      </c>
      <c r="I17" s="78">
        <v>20</v>
      </c>
      <c r="J17" s="78">
        <v>20</v>
      </c>
      <c r="K17" s="79" t="s">
        <v>604</v>
      </c>
    </row>
    <row r="18" s="45" customFormat="1" ht="38" customHeight="1" spans="1:11">
      <c r="A18" s="61" t="s">
        <v>664</v>
      </c>
      <c r="B18" s="65"/>
      <c r="C18" s="63" t="s">
        <v>712</v>
      </c>
      <c r="D18" s="64" t="s">
        <v>1404</v>
      </c>
      <c r="E18" s="63" t="s">
        <v>647</v>
      </c>
      <c r="F18" s="63" t="s">
        <v>167</v>
      </c>
      <c r="G18" s="63" t="s">
        <v>757</v>
      </c>
      <c r="H18" s="63" t="s">
        <v>167</v>
      </c>
      <c r="I18" s="78">
        <v>20</v>
      </c>
      <c r="J18" s="78">
        <v>20</v>
      </c>
      <c r="K18" s="79" t="s">
        <v>604</v>
      </c>
    </row>
    <row r="19" s="45" customFormat="1" ht="38" customHeight="1" spans="1:11">
      <c r="A19" s="61" t="s">
        <v>674</v>
      </c>
      <c r="B19" s="65"/>
      <c r="C19" s="63" t="s">
        <v>714</v>
      </c>
      <c r="D19" s="64" t="s">
        <v>1405</v>
      </c>
      <c r="E19" s="63" t="s">
        <v>647</v>
      </c>
      <c r="F19" s="63" t="s">
        <v>677</v>
      </c>
      <c r="G19" s="63" t="s">
        <v>661</v>
      </c>
      <c r="H19" s="63" t="s">
        <v>677</v>
      </c>
      <c r="I19" s="78">
        <v>10</v>
      </c>
      <c r="J19" s="78">
        <v>10</v>
      </c>
      <c r="K19" s="79" t="s">
        <v>604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94.5</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1" workbookViewId="0">
      <selection activeCell="J9" sqref="J9"/>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1406</v>
      </c>
      <c r="D4" s="49"/>
      <c r="E4" s="49"/>
      <c r="F4" s="49"/>
      <c r="G4" s="49"/>
      <c r="H4" s="49"/>
      <c r="I4" s="49"/>
      <c r="J4" s="49"/>
      <c r="K4" s="49"/>
    </row>
    <row r="5" s="46" customFormat="1" ht="30" customHeight="1" spans="1:11">
      <c r="A5" s="48" t="s">
        <v>686</v>
      </c>
      <c r="B5" s="48"/>
      <c r="C5" s="49" t="s">
        <v>3</v>
      </c>
      <c r="D5" s="49"/>
      <c r="E5" s="49"/>
      <c r="F5" s="49"/>
      <c r="G5" s="49"/>
      <c r="H5" s="50" t="s">
        <v>687</v>
      </c>
      <c r="I5" s="49" t="s">
        <v>1333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11.3</v>
      </c>
      <c r="G7" s="53"/>
      <c r="H7" s="53">
        <v>2.25</v>
      </c>
      <c r="I7" s="75">
        <v>10</v>
      </c>
      <c r="J7" s="76">
        <v>0.1991</v>
      </c>
      <c r="K7" s="77">
        <v>1.99</v>
      </c>
    </row>
    <row r="8" s="46" customFormat="1" ht="30" customHeight="1" spans="1:11">
      <c r="A8" s="51"/>
      <c r="B8" s="51"/>
      <c r="C8" s="52" t="s">
        <v>697</v>
      </c>
      <c r="D8" s="53">
        <v>0</v>
      </c>
      <c r="E8" s="53"/>
      <c r="F8" s="53">
        <v>7</v>
      </c>
      <c r="G8" s="53"/>
      <c r="H8" s="53">
        <v>0</v>
      </c>
      <c r="I8" s="51"/>
      <c r="J8" s="75">
        <v>0</v>
      </c>
      <c r="K8" s="48"/>
    </row>
    <row r="9" s="46" customFormat="1" ht="30" customHeight="1" spans="1:11">
      <c r="A9" s="51"/>
      <c r="B9" s="51"/>
      <c r="C9" s="52" t="s">
        <v>698</v>
      </c>
      <c r="D9" s="53">
        <v>0</v>
      </c>
      <c r="E9" s="53"/>
      <c r="F9" s="53">
        <v>4.3</v>
      </c>
      <c r="G9" s="53"/>
      <c r="H9" s="53">
        <v>2.25</v>
      </c>
      <c r="I9" s="51"/>
      <c r="J9" s="76">
        <v>0.5233</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43" customHeight="1" spans="1:11">
      <c r="A12" s="54"/>
      <c r="B12" s="55" t="s">
        <v>1407</v>
      </c>
      <c r="C12" s="55"/>
      <c r="D12" s="55"/>
      <c r="E12" s="55"/>
      <c r="F12" s="55"/>
      <c r="G12" s="55"/>
      <c r="H12" s="55" t="s">
        <v>1408</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1409</v>
      </c>
      <c r="E15" s="63" t="s">
        <v>647</v>
      </c>
      <c r="F15" s="63" t="s">
        <v>69</v>
      </c>
      <c r="G15" s="63" t="s">
        <v>656</v>
      </c>
      <c r="H15" s="63" t="s">
        <v>69</v>
      </c>
      <c r="I15" s="78">
        <v>30</v>
      </c>
      <c r="J15" s="78">
        <v>30</v>
      </c>
      <c r="K15" s="79" t="s">
        <v>644</v>
      </c>
    </row>
    <row r="16" s="45" customFormat="1" ht="38" customHeight="1" spans="1:11">
      <c r="A16" s="61" t="s">
        <v>643</v>
      </c>
      <c r="B16" s="65"/>
      <c r="C16" s="63" t="s">
        <v>645</v>
      </c>
      <c r="D16" s="64" t="s">
        <v>1410</v>
      </c>
      <c r="E16" s="63" t="s">
        <v>647</v>
      </c>
      <c r="F16" s="63" t="s">
        <v>69</v>
      </c>
      <c r="G16" s="63" t="s">
        <v>648</v>
      </c>
      <c r="H16" s="63" t="s">
        <v>69</v>
      </c>
      <c r="I16" s="78">
        <v>30</v>
      </c>
      <c r="J16" s="78">
        <v>30</v>
      </c>
      <c r="K16" s="79" t="s">
        <v>644</v>
      </c>
    </row>
    <row r="17" s="45" customFormat="1" ht="38" customHeight="1" spans="1:11">
      <c r="A17" s="61" t="s">
        <v>643</v>
      </c>
      <c r="B17" s="65"/>
      <c r="C17" s="63" t="s">
        <v>645</v>
      </c>
      <c r="D17" s="64" t="s">
        <v>1411</v>
      </c>
      <c r="E17" s="63" t="s">
        <v>647</v>
      </c>
      <c r="F17" s="63" t="s">
        <v>93</v>
      </c>
      <c r="G17" s="63" t="s">
        <v>656</v>
      </c>
      <c r="H17" s="63" t="s">
        <v>673</v>
      </c>
      <c r="I17" s="78">
        <v>10</v>
      </c>
      <c r="J17" s="78" t="s">
        <v>644</v>
      </c>
      <c r="K17" s="79" t="s">
        <v>1412</v>
      </c>
    </row>
    <row r="18" s="45" customFormat="1" ht="38" customHeight="1" spans="1:11">
      <c r="A18" s="61" t="s">
        <v>643</v>
      </c>
      <c r="B18" s="65"/>
      <c r="C18" s="63" t="s">
        <v>789</v>
      </c>
      <c r="D18" s="64" t="s">
        <v>1413</v>
      </c>
      <c r="E18" s="63" t="s">
        <v>647</v>
      </c>
      <c r="F18" s="63" t="s">
        <v>667</v>
      </c>
      <c r="G18" s="63" t="s">
        <v>661</v>
      </c>
      <c r="H18" s="63" t="s">
        <v>667</v>
      </c>
      <c r="I18" s="78">
        <v>10</v>
      </c>
      <c r="J18" s="78" t="s">
        <v>644</v>
      </c>
      <c r="K18" s="79" t="s">
        <v>1412</v>
      </c>
    </row>
    <row r="19" s="45" customFormat="1" ht="38" customHeight="1" spans="1:11">
      <c r="A19" s="61" t="s">
        <v>664</v>
      </c>
      <c r="B19" s="65"/>
      <c r="C19" s="63" t="s">
        <v>712</v>
      </c>
      <c r="D19" s="64" t="s">
        <v>1414</v>
      </c>
      <c r="E19" s="63" t="s">
        <v>647</v>
      </c>
      <c r="F19" s="63" t="s">
        <v>813</v>
      </c>
      <c r="G19" s="63" t="s">
        <v>757</v>
      </c>
      <c r="H19" s="63" t="s">
        <v>673</v>
      </c>
      <c r="I19" s="78">
        <v>5</v>
      </c>
      <c r="J19" s="78" t="s">
        <v>644</v>
      </c>
      <c r="K19" s="79" t="s">
        <v>1412</v>
      </c>
    </row>
    <row r="20" s="45" customFormat="1" ht="38" customHeight="1" spans="1:11">
      <c r="A20" s="61" t="s">
        <v>674</v>
      </c>
      <c r="B20" s="65"/>
      <c r="C20" s="63" t="s">
        <v>714</v>
      </c>
      <c r="D20" s="64" t="s">
        <v>1415</v>
      </c>
      <c r="E20" s="63" t="s">
        <v>647</v>
      </c>
      <c r="F20" s="63" t="s">
        <v>660</v>
      </c>
      <c r="G20" s="63" t="s">
        <v>661</v>
      </c>
      <c r="H20" s="63" t="s">
        <v>673</v>
      </c>
      <c r="I20" s="78">
        <v>5</v>
      </c>
      <c r="J20" s="78" t="s">
        <v>644</v>
      </c>
      <c r="K20" s="79" t="s">
        <v>1412</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61.99</v>
      </c>
      <c r="K23" s="54" t="s">
        <v>947</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ageMargins left="0.751388888888889" right="0.751388888888889" top="1" bottom="1" header="0.5" footer="0.5"/>
  <pageSetup paperSize="9" scale="51" orientation="portrait" horizontalDpi="600"/>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7" sqref="J7:J8"/>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1416</v>
      </c>
      <c r="D4" s="49"/>
      <c r="E4" s="49"/>
      <c r="F4" s="49"/>
      <c r="G4" s="49"/>
      <c r="H4" s="49"/>
      <c r="I4" s="49"/>
      <c r="J4" s="49"/>
      <c r="K4" s="49"/>
    </row>
    <row r="5" s="46" customFormat="1" ht="30" customHeight="1" spans="1:11">
      <c r="A5" s="48" t="s">
        <v>686</v>
      </c>
      <c r="B5" s="48"/>
      <c r="C5" s="49" t="s">
        <v>3</v>
      </c>
      <c r="D5" s="49"/>
      <c r="E5" s="49"/>
      <c r="F5" s="49"/>
      <c r="G5" s="49"/>
      <c r="H5" s="50" t="s">
        <v>687</v>
      </c>
      <c r="I5" s="49" t="s">
        <v>1333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7.03</v>
      </c>
      <c r="G7" s="53"/>
      <c r="H7" s="53">
        <v>7.03</v>
      </c>
      <c r="I7" s="75">
        <v>10</v>
      </c>
      <c r="J7" s="76">
        <v>1</v>
      </c>
      <c r="K7" s="77">
        <v>10</v>
      </c>
    </row>
    <row r="8" s="46" customFormat="1" ht="30" customHeight="1" spans="1:11">
      <c r="A8" s="51"/>
      <c r="B8" s="51"/>
      <c r="C8" s="52" t="s">
        <v>697</v>
      </c>
      <c r="D8" s="53">
        <v>0</v>
      </c>
      <c r="E8" s="53"/>
      <c r="F8" s="53">
        <v>7.03</v>
      </c>
      <c r="G8" s="53"/>
      <c r="H8" s="53">
        <v>7.03</v>
      </c>
      <c r="I8" s="51"/>
      <c r="J8" s="76">
        <v>1</v>
      </c>
      <c r="K8" s="48"/>
    </row>
    <row r="9" s="46" customFormat="1" ht="30" customHeight="1" spans="1:11">
      <c r="A9" s="51"/>
      <c r="B9" s="51"/>
      <c r="C9" s="52" t="s">
        <v>698</v>
      </c>
      <c r="D9" s="53">
        <v>0</v>
      </c>
      <c r="E9" s="53"/>
      <c r="F9" s="53">
        <v>0</v>
      </c>
      <c r="G9" s="53"/>
      <c r="H9" s="53">
        <v>0</v>
      </c>
      <c r="I9" s="51"/>
      <c r="J9" s="75">
        <v>0</v>
      </c>
      <c r="K9" s="48"/>
    </row>
    <row r="10" s="46" customFormat="1" ht="30" customHeight="1" spans="1:11">
      <c r="A10" s="51"/>
      <c r="B10" s="51"/>
      <c r="C10" s="52" t="s">
        <v>699</v>
      </c>
      <c r="D10" s="53">
        <v>0</v>
      </c>
      <c r="E10" s="53"/>
      <c r="F10" s="53">
        <v>0</v>
      </c>
      <c r="G10" s="53"/>
      <c r="H10" s="53">
        <v>0</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66.65" customHeight="1" spans="1:11">
      <c r="A12" s="54"/>
      <c r="B12" s="55" t="s">
        <v>1417</v>
      </c>
      <c r="C12" s="55"/>
      <c r="D12" s="55"/>
      <c r="E12" s="55"/>
      <c r="F12" s="55"/>
      <c r="G12" s="55"/>
      <c r="H12" s="55" t="s">
        <v>1418</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3" t="s">
        <v>1114</v>
      </c>
      <c r="E15" s="63" t="s">
        <v>710</v>
      </c>
      <c r="F15" s="63" t="s">
        <v>68</v>
      </c>
      <c r="G15" s="63" t="s">
        <v>1383</v>
      </c>
      <c r="H15" s="63" t="s">
        <v>68</v>
      </c>
      <c r="I15" s="78">
        <v>30</v>
      </c>
      <c r="J15" s="78">
        <v>30</v>
      </c>
      <c r="K15" s="79" t="s">
        <v>604</v>
      </c>
    </row>
    <row r="16" s="45" customFormat="1" ht="38" customHeight="1" spans="1:11">
      <c r="A16" s="61" t="s">
        <v>643</v>
      </c>
      <c r="B16" s="65"/>
      <c r="C16" s="63" t="s">
        <v>657</v>
      </c>
      <c r="D16" s="63" t="s">
        <v>1115</v>
      </c>
      <c r="E16" s="63" t="s">
        <v>710</v>
      </c>
      <c r="F16" s="63" t="s">
        <v>667</v>
      </c>
      <c r="G16" s="63" t="s">
        <v>661</v>
      </c>
      <c r="H16" s="63" t="s">
        <v>667</v>
      </c>
      <c r="I16" s="78">
        <v>20</v>
      </c>
      <c r="J16" s="78">
        <v>20</v>
      </c>
      <c r="K16" s="79" t="s">
        <v>604</v>
      </c>
    </row>
    <row r="17" s="45" customFormat="1" ht="38" customHeight="1" spans="1:11">
      <c r="A17" s="61" t="s">
        <v>643</v>
      </c>
      <c r="B17" s="65"/>
      <c r="C17" s="63" t="s">
        <v>789</v>
      </c>
      <c r="D17" s="63" t="s">
        <v>1116</v>
      </c>
      <c r="E17" s="63" t="s">
        <v>710</v>
      </c>
      <c r="F17" s="63" t="s">
        <v>1117</v>
      </c>
      <c r="G17" s="63" t="s">
        <v>661</v>
      </c>
      <c r="H17" s="63" t="s">
        <v>1117</v>
      </c>
      <c r="I17" s="78">
        <v>20</v>
      </c>
      <c r="J17" s="78">
        <v>20</v>
      </c>
      <c r="K17" s="79" t="s">
        <v>604</v>
      </c>
    </row>
    <row r="18" s="45" customFormat="1" ht="38" customHeight="1" spans="1:11">
      <c r="A18" s="61" t="s">
        <v>664</v>
      </c>
      <c r="B18" s="65"/>
      <c r="C18" s="63" t="s">
        <v>712</v>
      </c>
      <c r="D18" s="63" t="s">
        <v>1118</v>
      </c>
      <c r="E18" s="63" t="s">
        <v>710</v>
      </c>
      <c r="F18" s="63" t="s">
        <v>1385</v>
      </c>
      <c r="G18" s="63" t="s">
        <v>644</v>
      </c>
      <c r="H18" s="63" t="s">
        <v>1385</v>
      </c>
      <c r="I18" s="78">
        <v>10</v>
      </c>
      <c r="J18" s="78">
        <v>10</v>
      </c>
      <c r="K18" s="79" t="s">
        <v>604</v>
      </c>
    </row>
    <row r="19" s="45" customFormat="1" ht="38" customHeight="1" spans="1:11">
      <c r="A19" s="61" t="s">
        <v>674</v>
      </c>
      <c r="B19" s="65"/>
      <c r="C19" s="63" t="s">
        <v>714</v>
      </c>
      <c r="D19" s="63" t="s">
        <v>844</v>
      </c>
      <c r="E19" s="63" t="s">
        <v>647</v>
      </c>
      <c r="F19" s="63" t="s">
        <v>660</v>
      </c>
      <c r="G19" s="63" t="s">
        <v>661</v>
      </c>
      <c r="H19" s="63" t="s">
        <v>660</v>
      </c>
      <c r="I19" s="78">
        <v>10</v>
      </c>
      <c r="J19" s="78">
        <v>10</v>
      </c>
      <c r="K19" s="79" t="s">
        <v>604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100</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115" zoomScaleNormal="115" workbookViewId="0">
      <selection activeCell="J7" sqref="J7:J9"/>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59" t="s">
        <v>684</v>
      </c>
      <c r="B4" s="59"/>
      <c r="C4" s="63" t="s">
        <v>1419</v>
      </c>
      <c r="D4" s="63"/>
      <c r="E4" s="63"/>
      <c r="F4" s="63"/>
      <c r="G4" s="63"/>
      <c r="H4" s="63"/>
      <c r="I4" s="63"/>
      <c r="J4" s="63"/>
      <c r="K4" s="63"/>
    </row>
    <row r="5" s="46" customFormat="1" ht="30" customHeight="1" spans="1:11">
      <c r="A5" s="59" t="s">
        <v>686</v>
      </c>
      <c r="B5" s="59"/>
      <c r="C5" s="63" t="s">
        <v>3</v>
      </c>
      <c r="D5" s="63"/>
      <c r="E5" s="63"/>
      <c r="F5" s="63"/>
      <c r="G5" s="63"/>
      <c r="H5" s="80" t="s">
        <v>687</v>
      </c>
      <c r="I5" s="63" t="s">
        <v>1333</v>
      </c>
      <c r="J5" s="63"/>
      <c r="K5" s="63"/>
    </row>
    <row r="6" s="46" customFormat="1" ht="26" customHeight="1" spans="1:11">
      <c r="A6" s="81" t="s">
        <v>689</v>
      </c>
      <c r="B6" s="81"/>
      <c r="C6" s="59"/>
      <c r="D6" s="59" t="s">
        <v>690</v>
      </c>
      <c r="E6" s="59"/>
      <c r="F6" s="59" t="s">
        <v>691</v>
      </c>
      <c r="G6" s="59"/>
      <c r="H6" s="59" t="s">
        <v>692</v>
      </c>
      <c r="I6" s="59" t="s">
        <v>693</v>
      </c>
      <c r="J6" s="59" t="s">
        <v>694</v>
      </c>
      <c r="K6" s="59" t="s">
        <v>695</v>
      </c>
    </row>
    <row r="7" s="46" customFormat="1" ht="30" customHeight="1" spans="1:11">
      <c r="A7" s="81"/>
      <c r="B7" s="81"/>
      <c r="C7" s="60" t="s">
        <v>696</v>
      </c>
      <c r="D7" s="82">
        <v>0</v>
      </c>
      <c r="E7" s="82"/>
      <c r="F7" s="82">
        <v>64.86</v>
      </c>
      <c r="G7" s="82"/>
      <c r="H7" s="82">
        <v>38.93</v>
      </c>
      <c r="I7" s="83">
        <v>10</v>
      </c>
      <c r="J7" s="84">
        <v>0.6002</v>
      </c>
      <c r="K7" s="78">
        <v>6</v>
      </c>
    </row>
    <row r="8" s="46" customFormat="1" ht="30" customHeight="1" spans="1:11">
      <c r="A8" s="81"/>
      <c r="B8" s="81"/>
      <c r="C8" s="60" t="s">
        <v>697</v>
      </c>
      <c r="D8" s="82">
        <v>0</v>
      </c>
      <c r="E8" s="82"/>
      <c r="F8" s="82">
        <v>40</v>
      </c>
      <c r="G8" s="82"/>
      <c r="H8" s="82">
        <v>17.1</v>
      </c>
      <c r="I8" s="81"/>
      <c r="J8" s="84">
        <v>0.4275</v>
      </c>
      <c r="K8" s="59"/>
    </row>
    <row r="9" s="46" customFormat="1" ht="30" customHeight="1" spans="1:11">
      <c r="A9" s="81"/>
      <c r="B9" s="81"/>
      <c r="C9" s="60" t="s">
        <v>698</v>
      </c>
      <c r="D9" s="82">
        <v>0</v>
      </c>
      <c r="E9" s="82"/>
      <c r="F9" s="82">
        <v>24.86</v>
      </c>
      <c r="G9" s="82"/>
      <c r="H9" s="82">
        <v>21.83</v>
      </c>
      <c r="I9" s="81"/>
      <c r="J9" s="84">
        <v>0.8781</v>
      </c>
      <c r="K9" s="59"/>
    </row>
    <row r="10" s="46" customFormat="1" ht="30" customHeight="1" spans="1:11">
      <c r="A10" s="81"/>
      <c r="B10" s="81"/>
      <c r="C10" s="60" t="s">
        <v>699</v>
      </c>
      <c r="D10" s="82">
        <v>0</v>
      </c>
      <c r="E10" s="82"/>
      <c r="F10" s="82" t="s">
        <v>644</v>
      </c>
      <c r="G10" s="82"/>
      <c r="H10" s="82" t="s">
        <v>644</v>
      </c>
      <c r="I10" s="81"/>
      <c r="J10" s="83">
        <v>0</v>
      </c>
      <c r="K10" s="59"/>
    </row>
    <row r="11" s="45" customFormat="1" ht="26.4" customHeight="1" spans="1:11">
      <c r="A11" s="54" t="s">
        <v>700</v>
      </c>
      <c r="B11" s="50" t="s">
        <v>701</v>
      </c>
      <c r="C11" s="50"/>
      <c r="D11" s="50"/>
      <c r="E11" s="50"/>
      <c r="F11" s="50"/>
      <c r="G11" s="50"/>
      <c r="H11" s="50" t="s">
        <v>608</v>
      </c>
      <c r="I11" s="50"/>
      <c r="J11" s="50"/>
      <c r="K11" s="50"/>
    </row>
    <row r="12" s="45" customFormat="1" ht="270" customHeight="1" spans="1:11">
      <c r="A12" s="54"/>
      <c r="B12" s="55" t="s">
        <v>1420</v>
      </c>
      <c r="C12" s="55"/>
      <c r="D12" s="55"/>
      <c r="E12" s="55"/>
      <c r="F12" s="55"/>
      <c r="G12" s="55"/>
      <c r="H12" s="55" t="s">
        <v>1421</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1422</v>
      </c>
      <c r="E15" s="63" t="s">
        <v>647</v>
      </c>
      <c r="F15" s="63" t="s">
        <v>115</v>
      </c>
      <c r="G15" s="63" t="s">
        <v>648</v>
      </c>
      <c r="H15" s="63" t="s">
        <v>155</v>
      </c>
      <c r="I15" s="78">
        <v>20</v>
      </c>
      <c r="J15" s="78">
        <v>20</v>
      </c>
      <c r="K15" s="79" t="s">
        <v>644</v>
      </c>
    </row>
    <row r="16" s="45" customFormat="1" ht="38" customHeight="1" spans="1:11">
      <c r="A16" s="61" t="s">
        <v>643</v>
      </c>
      <c r="B16" s="65"/>
      <c r="C16" s="63" t="s">
        <v>645</v>
      </c>
      <c r="D16" s="64" t="s">
        <v>1423</v>
      </c>
      <c r="E16" s="63" t="s">
        <v>710</v>
      </c>
      <c r="F16" s="63" t="s">
        <v>77</v>
      </c>
      <c r="G16" s="63" t="s">
        <v>648</v>
      </c>
      <c r="H16" s="63" t="s">
        <v>77</v>
      </c>
      <c r="I16" s="78">
        <v>20</v>
      </c>
      <c r="J16" s="78">
        <v>20</v>
      </c>
      <c r="K16" s="79" t="s">
        <v>644</v>
      </c>
    </row>
    <row r="17" s="45" customFormat="1" ht="38" customHeight="1" spans="1:11">
      <c r="A17" s="61" t="s">
        <v>643</v>
      </c>
      <c r="B17" s="65"/>
      <c r="C17" s="63" t="s">
        <v>645</v>
      </c>
      <c r="D17" s="64" t="s">
        <v>1424</v>
      </c>
      <c r="E17" s="63" t="s">
        <v>710</v>
      </c>
      <c r="F17" s="63" t="s">
        <v>68</v>
      </c>
      <c r="G17" s="63" t="s">
        <v>648</v>
      </c>
      <c r="H17" s="63" t="s">
        <v>673</v>
      </c>
      <c r="I17" s="78">
        <v>5</v>
      </c>
      <c r="J17" s="78" t="s">
        <v>644</v>
      </c>
      <c r="K17" s="79" t="s">
        <v>1425</v>
      </c>
    </row>
    <row r="18" s="45" customFormat="1" ht="38" customHeight="1" spans="1:11">
      <c r="A18" s="61" t="s">
        <v>643</v>
      </c>
      <c r="B18" s="65"/>
      <c r="C18" s="63" t="s">
        <v>657</v>
      </c>
      <c r="D18" s="64" t="s">
        <v>1021</v>
      </c>
      <c r="E18" s="63" t="s">
        <v>647</v>
      </c>
      <c r="F18" s="63" t="s">
        <v>1022</v>
      </c>
      <c r="G18" s="63" t="s">
        <v>661</v>
      </c>
      <c r="H18" s="63" t="s">
        <v>1022</v>
      </c>
      <c r="I18" s="78">
        <v>10</v>
      </c>
      <c r="J18" s="78">
        <v>10</v>
      </c>
      <c r="K18" s="79" t="s">
        <v>644</v>
      </c>
    </row>
    <row r="19" s="45" customFormat="1" ht="38" customHeight="1" spans="1:11">
      <c r="A19" s="61" t="s">
        <v>664</v>
      </c>
      <c r="B19" s="65"/>
      <c r="C19" s="63" t="s">
        <v>712</v>
      </c>
      <c r="D19" s="64" t="s">
        <v>916</v>
      </c>
      <c r="E19" s="63" t="s">
        <v>647</v>
      </c>
      <c r="F19" s="63" t="s">
        <v>1124</v>
      </c>
      <c r="G19" s="63" t="s">
        <v>777</v>
      </c>
      <c r="H19" s="63" t="s">
        <v>1426</v>
      </c>
      <c r="I19" s="78">
        <v>15</v>
      </c>
      <c r="J19" s="78">
        <v>15</v>
      </c>
      <c r="K19" s="79" t="s">
        <v>644</v>
      </c>
    </row>
    <row r="20" s="45" customFormat="1" ht="38" customHeight="1" spans="1:11">
      <c r="A20" s="61" t="s">
        <v>664</v>
      </c>
      <c r="B20" s="65"/>
      <c r="C20" s="63" t="s">
        <v>712</v>
      </c>
      <c r="D20" s="64" t="s">
        <v>1427</v>
      </c>
      <c r="E20" s="63" t="s">
        <v>647</v>
      </c>
      <c r="F20" s="63" t="s">
        <v>103</v>
      </c>
      <c r="G20" s="63" t="s">
        <v>1366</v>
      </c>
      <c r="H20" s="63" t="s">
        <v>145</v>
      </c>
      <c r="I20" s="78">
        <v>10</v>
      </c>
      <c r="J20" s="78">
        <v>10</v>
      </c>
      <c r="K20" s="79" t="s">
        <v>644</v>
      </c>
    </row>
    <row r="21" s="45" customFormat="1" ht="38" customHeight="1" spans="1:11">
      <c r="A21" s="61" t="s">
        <v>674</v>
      </c>
      <c r="B21" s="65"/>
      <c r="C21" s="63" t="s">
        <v>714</v>
      </c>
      <c r="D21" s="64" t="s">
        <v>1428</v>
      </c>
      <c r="E21" s="63" t="s">
        <v>647</v>
      </c>
      <c r="F21" s="63" t="s">
        <v>660</v>
      </c>
      <c r="G21" s="63" t="s">
        <v>661</v>
      </c>
      <c r="H21" s="63" t="s">
        <v>660</v>
      </c>
      <c r="I21" s="78">
        <v>10</v>
      </c>
      <c r="J21" s="78">
        <v>10</v>
      </c>
      <c r="K21" s="79" t="s">
        <v>644</v>
      </c>
    </row>
    <row r="22" s="47" customFormat="1" ht="67" customHeight="1" spans="1:11">
      <c r="A22" s="54" t="s">
        <v>717</v>
      </c>
      <c r="B22" s="54"/>
      <c r="C22" s="54"/>
      <c r="D22" s="55" t="s">
        <v>644</v>
      </c>
      <c r="E22" s="55"/>
      <c r="F22" s="55"/>
      <c r="G22" s="55"/>
      <c r="H22" s="55"/>
      <c r="I22" s="55"/>
      <c r="J22" s="55"/>
      <c r="K22" s="55"/>
    </row>
    <row r="23" s="47" customFormat="1" ht="30" customHeight="1" spans="1:11">
      <c r="A23" s="66" t="s">
        <v>718</v>
      </c>
      <c r="B23" s="67"/>
      <c r="C23" s="67"/>
      <c r="D23" s="67"/>
      <c r="E23" s="67"/>
      <c r="F23" s="67"/>
      <c r="G23" s="67"/>
      <c r="H23" s="68"/>
      <c r="I23" s="54" t="s">
        <v>719</v>
      </c>
      <c r="J23" s="54" t="s">
        <v>720</v>
      </c>
      <c r="K23" s="54" t="s">
        <v>721</v>
      </c>
    </row>
    <row r="24" s="46" customFormat="1" ht="35" customHeight="1" spans="1:11">
      <c r="A24" s="69"/>
      <c r="B24" s="70"/>
      <c r="C24" s="70"/>
      <c r="D24" s="70"/>
      <c r="E24" s="70"/>
      <c r="F24" s="70"/>
      <c r="G24" s="70"/>
      <c r="H24" s="71"/>
      <c r="I24" s="75">
        <v>100</v>
      </c>
      <c r="J24" s="75">
        <v>91</v>
      </c>
      <c r="K24" s="54" t="s">
        <v>722</v>
      </c>
    </row>
    <row r="25" s="46" customFormat="1" ht="94" customHeight="1" spans="1:11">
      <c r="A25" s="72" t="s">
        <v>723</v>
      </c>
      <c r="B25" s="73"/>
      <c r="C25" s="73"/>
      <c r="D25" s="73"/>
      <c r="E25" s="73"/>
      <c r="F25" s="73"/>
      <c r="G25" s="73"/>
      <c r="H25" s="73"/>
      <c r="I25" s="73"/>
      <c r="J25" s="73"/>
      <c r="K25" s="73"/>
    </row>
    <row r="26" s="45" customFormat="1" spans="1:11">
      <c r="A26" s="74" t="s">
        <v>724</v>
      </c>
      <c r="B26" s="74"/>
      <c r="C26" s="74"/>
      <c r="D26" s="74"/>
      <c r="E26" s="74"/>
      <c r="F26" s="74"/>
      <c r="G26" s="74"/>
      <c r="H26" s="74"/>
      <c r="I26" s="74"/>
      <c r="J26" s="74"/>
      <c r="K26" s="74"/>
    </row>
    <row r="27" s="45" customFormat="1" spans="1:11">
      <c r="A27" s="74" t="s">
        <v>725</v>
      </c>
      <c r="B27" s="74"/>
      <c r="C27" s="74"/>
      <c r="D27" s="74"/>
      <c r="E27" s="74"/>
      <c r="F27" s="74"/>
      <c r="G27" s="74"/>
      <c r="H27" s="74"/>
      <c r="I27" s="74"/>
      <c r="J27" s="74"/>
      <c r="K27" s="74"/>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11:A12"/>
    <mergeCell ref="H13:H14"/>
    <mergeCell ref="I8:I10"/>
    <mergeCell ref="I13:I14"/>
    <mergeCell ref="J13:J14"/>
    <mergeCell ref="K8:K10"/>
    <mergeCell ref="K13:K14"/>
    <mergeCell ref="A23:H24"/>
    <mergeCell ref="A6:B10"/>
  </mergeCells>
  <pageMargins left="0.751388888888889" right="0.751388888888889" top="1" bottom="1" header="0.5" footer="0.5"/>
  <pageSetup paperSize="9" scale="51" orientation="portrait" horizontalDpi="600"/>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J10" sqref="J10"/>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1429</v>
      </c>
      <c r="D4" s="49"/>
      <c r="E4" s="49"/>
      <c r="F4" s="49"/>
      <c r="G4" s="49"/>
      <c r="H4" s="49"/>
      <c r="I4" s="49"/>
      <c r="J4" s="49"/>
      <c r="K4" s="49"/>
    </row>
    <row r="5" s="46" customFormat="1" ht="30" customHeight="1" spans="1:11">
      <c r="A5" s="48" t="s">
        <v>686</v>
      </c>
      <c r="B5" s="48"/>
      <c r="C5" s="49" t="s">
        <v>3</v>
      </c>
      <c r="D5" s="49"/>
      <c r="E5" s="49"/>
      <c r="F5" s="49"/>
      <c r="G5" s="49"/>
      <c r="H5" s="50" t="s">
        <v>687</v>
      </c>
      <c r="I5" s="49" t="s">
        <v>1333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89.97</v>
      </c>
      <c r="G7" s="53"/>
      <c r="H7" s="53">
        <v>44.65</v>
      </c>
      <c r="I7" s="75">
        <v>10</v>
      </c>
      <c r="J7" s="76">
        <v>0.4963</v>
      </c>
      <c r="K7" s="77">
        <v>4.9</v>
      </c>
    </row>
    <row r="8" s="46" customFormat="1" ht="30" customHeight="1" spans="1:11">
      <c r="A8" s="51"/>
      <c r="B8" s="51"/>
      <c r="C8" s="52" t="s">
        <v>697</v>
      </c>
      <c r="D8" s="53">
        <v>0</v>
      </c>
      <c r="E8" s="53"/>
      <c r="F8" s="53">
        <v>0</v>
      </c>
      <c r="G8" s="53"/>
      <c r="H8" s="53">
        <v>0</v>
      </c>
      <c r="I8" s="51"/>
      <c r="J8" s="75">
        <v>0</v>
      </c>
      <c r="K8" s="48"/>
    </row>
    <row r="9" s="46" customFormat="1" ht="30" customHeight="1" spans="1:11">
      <c r="A9" s="51"/>
      <c r="B9" s="51"/>
      <c r="C9" s="52" t="s">
        <v>698</v>
      </c>
      <c r="D9" s="53">
        <v>0</v>
      </c>
      <c r="E9" s="53"/>
      <c r="F9" s="53">
        <v>89.97</v>
      </c>
      <c r="G9" s="53"/>
      <c r="H9" s="53">
        <v>44.65</v>
      </c>
      <c r="I9" s="51"/>
      <c r="J9" s="76">
        <v>0.4963</v>
      </c>
      <c r="K9" s="48"/>
    </row>
    <row r="10" s="46" customFormat="1" ht="30" customHeight="1" spans="1:11">
      <c r="A10" s="51"/>
      <c r="B10" s="51"/>
      <c r="C10" s="52" t="s">
        <v>699</v>
      </c>
      <c r="D10" s="53">
        <v>0</v>
      </c>
      <c r="E10" s="53"/>
      <c r="F10" s="53">
        <v>0</v>
      </c>
      <c r="G10" s="53"/>
      <c r="H10" s="53">
        <v>0</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83" customHeight="1" spans="1:11">
      <c r="A12" s="54"/>
      <c r="B12" s="55" t="s">
        <v>1430</v>
      </c>
      <c r="C12" s="55"/>
      <c r="D12" s="55"/>
      <c r="E12" s="55"/>
      <c r="F12" s="55"/>
      <c r="G12" s="55"/>
      <c r="H12" s="55" t="s">
        <v>1431</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1432</v>
      </c>
      <c r="E15" s="63" t="s">
        <v>647</v>
      </c>
      <c r="F15" s="63" t="s">
        <v>1433</v>
      </c>
      <c r="G15" s="63" t="s">
        <v>1434</v>
      </c>
      <c r="H15" s="63" t="s">
        <v>673</v>
      </c>
      <c r="I15" s="78">
        <v>5</v>
      </c>
      <c r="J15" s="78">
        <v>0</v>
      </c>
      <c r="K15" s="79" t="s">
        <v>1435</v>
      </c>
    </row>
    <row r="16" s="45" customFormat="1" ht="38" customHeight="1" spans="1:11">
      <c r="A16" s="61" t="s">
        <v>643</v>
      </c>
      <c r="B16" s="65"/>
      <c r="C16" s="63" t="s">
        <v>645</v>
      </c>
      <c r="D16" s="64" t="s">
        <v>1436</v>
      </c>
      <c r="E16" s="63" t="s">
        <v>647</v>
      </c>
      <c r="F16" s="63" t="s">
        <v>81</v>
      </c>
      <c r="G16" s="63" t="s">
        <v>648</v>
      </c>
      <c r="H16" s="63" t="s">
        <v>81</v>
      </c>
      <c r="I16" s="78">
        <v>20</v>
      </c>
      <c r="J16" s="78">
        <v>20</v>
      </c>
      <c r="K16" s="79" t="s">
        <v>604</v>
      </c>
    </row>
    <row r="17" s="45" customFormat="1" ht="38" customHeight="1" spans="1:11">
      <c r="A17" s="61" t="s">
        <v>643</v>
      </c>
      <c r="B17" s="65"/>
      <c r="C17" s="63" t="s">
        <v>645</v>
      </c>
      <c r="D17" s="64" t="s">
        <v>1437</v>
      </c>
      <c r="E17" s="63" t="s">
        <v>647</v>
      </c>
      <c r="F17" s="63" t="s">
        <v>68</v>
      </c>
      <c r="G17" s="63" t="s">
        <v>747</v>
      </c>
      <c r="H17" s="63" t="s">
        <v>68</v>
      </c>
      <c r="I17" s="78">
        <v>10</v>
      </c>
      <c r="J17" s="78">
        <v>10</v>
      </c>
      <c r="K17" s="79" t="s">
        <v>604</v>
      </c>
    </row>
    <row r="18" s="45" customFormat="1" ht="38" customHeight="1" spans="1:11">
      <c r="A18" s="61" t="s">
        <v>643</v>
      </c>
      <c r="B18" s="65"/>
      <c r="C18" s="63" t="s">
        <v>645</v>
      </c>
      <c r="D18" s="64" t="s">
        <v>1438</v>
      </c>
      <c r="E18" s="63" t="s">
        <v>647</v>
      </c>
      <c r="F18" s="63" t="s">
        <v>81</v>
      </c>
      <c r="G18" s="63" t="s">
        <v>648</v>
      </c>
      <c r="H18" s="63" t="s">
        <v>81</v>
      </c>
      <c r="I18" s="78">
        <v>20</v>
      </c>
      <c r="J18" s="78">
        <v>20</v>
      </c>
      <c r="K18" s="79" t="s">
        <v>604</v>
      </c>
    </row>
    <row r="19" s="45" customFormat="1" ht="38" customHeight="1" spans="1:11">
      <c r="A19" s="61" t="s">
        <v>643</v>
      </c>
      <c r="B19" s="65"/>
      <c r="C19" s="63" t="s">
        <v>657</v>
      </c>
      <c r="D19" s="64" t="s">
        <v>1439</v>
      </c>
      <c r="E19" s="63" t="s">
        <v>647</v>
      </c>
      <c r="F19" s="63" t="s">
        <v>81</v>
      </c>
      <c r="G19" s="63" t="s">
        <v>886</v>
      </c>
      <c r="H19" s="63" t="s">
        <v>81</v>
      </c>
      <c r="I19" s="78">
        <v>15</v>
      </c>
      <c r="J19" s="78">
        <v>15</v>
      </c>
      <c r="K19" s="79" t="s">
        <v>604</v>
      </c>
    </row>
    <row r="20" s="45" customFormat="1" ht="38" customHeight="1" spans="1:11">
      <c r="A20" s="61" t="s">
        <v>643</v>
      </c>
      <c r="B20" s="65"/>
      <c r="C20" s="63" t="s">
        <v>1153</v>
      </c>
      <c r="D20" s="64" t="s">
        <v>1440</v>
      </c>
      <c r="E20" s="63" t="s">
        <v>672</v>
      </c>
      <c r="F20" s="63" t="s">
        <v>1441</v>
      </c>
      <c r="G20" s="63" t="s">
        <v>1357</v>
      </c>
      <c r="H20" s="63" t="s">
        <v>813</v>
      </c>
      <c r="I20" s="78">
        <v>5</v>
      </c>
      <c r="J20" s="78">
        <v>5</v>
      </c>
      <c r="K20" s="79" t="s">
        <v>604</v>
      </c>
    </row>
    <row r="21" s="45" customFormat="1" ht="38" customHeight="1" spans="1:11">
      <c r="A21" s="61" t="s">
        <v>664</v>
      </c>
      <c r="B21" s="65"/>
      <c r="C21" s="63" t="s">
        <v>712</v>
      </c>
      <c r="D21" s="64" t="s">
        <v>998</v>
      </c>
      <c r="E21" s="63" t="s">
        <v>647</v>
      </c>
      <c r="F21" s="63" t="s">
        <v>801</v>
      </c>
      <c r="G21" s="63" t="s">
        <v>757</v>
      </c>
      <c r="H21" s="63" t="s">
        <v>801</v>
      </c>
      <c r="I21" s="78">
        <v>10</v>
      </c>
      <c r="J21" s="78">
        <v>10</v>
      </c>
      <c r="K21" s="79" t="s">
        <v>604</v>
      </c>
    </row>
    <row r="22" s="45" customFormat="1" ht="38" customHeight="1" spans="1:11">
      <c r="A22" s="61" t="s">
        <v>674</v>
      </c>
      <c r="B22" s="65"/>
      <c r="C22" s="63" t="s">
        <v>714</v>
      </c>
      <c r="D22" s="64" t="s">
        <v>1442</v>
      </c>
      <c r="E22" s="63" t="s">
        <v>672</v>
      </c>
      <c r="F22" s="63" t="s">
        <v>68</v>
      </c>
      <c r="G22" s="63" t="s">
        <v>747</v>
      </c>
      <c r="H22" s="63" t="s">
        <v>673</v>
      </c>
      <c r="I22" s="78">
        <v>5</v>
      </c>
      <c r="J22" s="78">
        <v>5</v>
      </c>
      <c r="K22" s="79" t="s">
        <v>604</v>
      </c>
    </row>
    <row r="23" s="47" customFormat="1" ht="67" customHeight="1" spans="1:11">
      <c r="A23" s="54" t="s">
        <v>717</v>
      </c>
      <c r="B23" s="54"/>
      <c r="C23" s="54"/>
      <c r="D23" s="55" t="s">
        <v>644</v>
      </c>
      <c r="E23" s="55"/>
      <c r="F23" s="55"/>
      <c r="G23" s="55"/>
      <c r="H23" s="55"/>
      <c r="I23" s="55"/>
      <c r="J23" s="55"/>
      <c r="K23" s="55"/>
    </row>
    <row r="24" s="47" customFormat="1" ht="30" customHeight="1" spans="1:11">
      <c r="A24" s="66" t="s">
        <v>718</v>
      </c>
      <c r="B24" s="67"/>
      <c r="C24" s="67"/>
      <c r="D24" s="67"/>
      <c r="E24" s="67"/>
      <c r="F24" s="67"/>
      <c r="G24" s="67"/>
      <c r="H24" s="68"/>
      <c r="I24" s="54" t="s">
        <v>719</v>
      </c>
      <c r="J24" s="54" t="s">
        <v>720</v>
      </c>
      <c r="K24" s="54" t="s">
        <v>721</v>
      </c>
    </row>
    <row r="25" s="46" customFormat="1" ht="35" customHeight="1" spans="1:11">
      <c r="A25" s="69"/>
      <c r="B25" s="70"/>
      <c r="C25" s="70"/>
      <c r="D25" s="70"/>
      <c r="E25" s="70"/>
      <c r="F25" s="70"/>
      <c r="G25" s="70"/>
      <c r="H25" s="71"/>
      <c r="I25" s="75">
        <v>100</v>
      </c>
      <c r="J25" s="75">
        <v>89.9</v>
      </c>
      <c r="K25" s="54" t="s">
        <v>1194</v>
      </c>
    </row>
    <row r="26" s="46" customFormat="1" ht="94" customHeight="1" spans="1:11">
      <c r="A26" s="72" t="s">
        <v>723</v>
      </c>
      <c r="B26" s="73"/>
      <c r="C26" s="73"/>
      <c r="D26" s="73"/>
      <c r="E26" s="73"/>
      <c r="F26" s="73"/>
      <c r="G26" s="73"/>
      <c r="H26" s="73"/>
      <c r="I26" s="73"/>
      <c r="J26" s="73"/>
      <c r="K26" s="73"/>
    </row>
    <row r="27" s="45" customFormat="1" spans="1:11">
      <c r="A27" s="74" t="s">
        <v>724</v>
      </c>
      <c r="B27" s="74"/>
      <c r="C27" s="74"/>
      <c r="D27" s="74"/>
      <c r="E27" s="74"/>
      <c r="F27" s="74"/>
      <c r="G27" s="74"/>
      <c r="H27" s="74"/>
      <c r="I27" s="74"/>
      <c r="J27" s="74"/>
      <c r="K27" s="74"/>
    </row>
    <row r="28" s="45" customFormat="1" spans="1:11">
      <c r="A28" s="74" t="s">
        <v>725</v>
      </c>
      <c r="B28" s="74"/>
      <c r="C28" s="74"/>
      <c r="D28" s="74"/>
      <c r="E28" s="74"/>
      <c r="F28" s="74"/>
      <c r="G28" s="74"/>
      <c r="H28" s="74"/>
      <c r="I28" s="74"/>
      <c r="J28" s="74"/>
      <c r="K28" s="74"/>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24:H25"/>
    <mergeCell ref="A6:B10"/>
  </mergeCells>
  <pageMargins left="0.751388888888889" right="0.751388888888889" top="1" bottom="1" header="0.5" footer="0.5"/>
  <pageSetup paperSize="9" scale="51" orientation="portrait" horizontalDpi="600"/>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J10" sqref="J10"/>
    </sheetView>
  </sheetViews>
  <sheetFormatPr defaultColWidth="8.08333333333333" defaultRowHeight="14.25"/>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1195</v>
      </c>
      <c r="D4" s="49"/>
      <c r="E4" s="49"/>
      <c r="F4" s="49"/>
      <c r="G4" s="49"/>
      <c r="H4" s="49"/>
      <c r="I4" s="49"/>
      <c r="J4" s="49"/>
      <c r="K4" s="49"/>
    </row>
    <row r="5" s="46" customFormat="1" ht="30" customHeight="1" spans="1:11">
      <c r="A5" s="48" t="s">
        <v>686</v>
      </c>
      <c r="B5" s="48"/>
      <c r="C5" s="49" t="s">
        <v>3</v>
      </c>
      <c r="D5" s="49"/>
      <c r="E5" s="49"/>
      <c r="F5" s="49"/>
      <c r="G5" s="49"/>
      <c r="H5" s="50" t="s">
        <v>687</v>
      </c>
      <c r="I5" s="49" t="s">
        <v>1333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23.74</v>
      </c>
      <c r="G7" s="53"/>
      <c r="H7" s="53">
        <v>19.9</v>
      </c>
      <c r="I7" s="75">
        <v>10</v>
      </c>
      <c r="J7" s="76">
        <v>0.84</v>
      </c>
      <c r="K7" s="77">
        <v>8.4</v>
      </c>
    </row>
    <row r="8" s="46" customFormat="1" ht="30" customHeight="1" spans="1:11">
      <c r="A8" s="51"/>
      <c r="B8" s="51"/>
      <c r="C8" s="52" t="s">
        <v>697</v>
      </c>
      <c r="D8" s="53">
        <v>0</v>
      </c>
      <c r="E8" s="53"/>
      <c r="F8" s="53">
        <v>0</v>
      </c>
      <c r="G8" s="53"/>
      <c r="H8" s="53">
        <v>0</v>
      </c>
      <c r="I8" s="51"/>
      <c r="J8" s="75">
        <v>0</v>
      </c>
      <c r="K8" s="48"/>
    </row>
    <row r="9" s="46" customFormat="1" ht="30" customHeight="1" spans="1:11">
      <c r="A9" s="51"/>
      <c r="B9" s="51"/>
      <c r="C9" s="52" t="s">
        <v>698</v>
      </c>
      <c r="D9" s="53">
        <v>0</v>
      </c>
      <c r="E9" s="53"/>
      <c r="F9" s="53">
        <v>23.74</v>
      </c>
      <c r="G9" s="53"/>
      <c r="H9" s="53">
        <v>19.9</v>
      </c>
      <c r="I9" s="51"/>
      <c r="J9" s="76">
        <v>0.84</v>
      </c>
      <c r="K9" s="48"/>
    </row>
    <row r="10" s="46" customFormat="1" ht="30" customHeight="1" spans="1:11">
      <c r="A10" s="51"/>
      <c r="B10" s="51"/>
      <c r="C10" s="52" t="s">
        <v>699</v>
      </c>
      <c r="D10" s="53">
        <v>0</v>
      </c>
      <c r="E10" s="53"/>
      <c r="F10" s="53">
        <v>0</v>
      </c>
      <c r="G10" s="53"/>
      <c r="H10" s="53">
        <v>0</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26" customHeight="1" spans="1:11">
      <c r="A12" s="54"/>
      <c r="B12" s="55" t="s">
        <v>1443</v>
      </c>
      <c r="C12" s="55"/>
      <c r="D12" s="55"/>
      <c r="E12" s="55"/>
      <c r="F12" s="55"/>
      <c r="G12" s="55"/>
      <c r="H12" s="55" t="s">
        <v>1444</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1445</v>
      </c>
      <c r="E15" s="63" t="s">
        <v>647</v>
      </c>
      <c r="F15" s="63" t="s">
        <v>801</v>
      </c>
      <c r="G15" s="63" t="s">
        <v>1238</v>
      </c>
      <c r="H15" s="63" t="s">
        <v>801</v>
      </c>
      <c r="I15" s="78">
        <v>10</v>
      </c>
      <c r="J15" s="78">
        <v>10</v>
      </c>
      <c r="K15" s="79" t="s">
        <v>604</v>
      </c>
    </row>
    <row r="16" s="45" customFormat="1" ht="38" customHeight="1" spans="1:11">
      <c r="A16" s="61" t="s">
        <v>643</v>
      </c>
      <c r="B16" s="65"/>
      <c r="C16" s="63" t="s">
        <v>645</v>
      </c>
      <c r="D16" s="64" t="s">
        <v>1446</v>
      </c>
      <c r="E16" s="63" t="s">
        <v>647</v>
      </c>
      <c r="F16" s="63" t="s">
        <v>68</v>
      </c>
      <c r="G16" s="63" t="s">
        <v>886</v>
      </c>
      <c r="H16" s="63" t="s">
        <v>68</v>
      </c>
      <c r="I16" s="78">
        <v>10</v>
      </c>
      <c r="J16" s="78">
        <v>10</v>
      </c>
      <c r="K16" s="79" t="s">
        <v>604</v>
      </c>
    </row>
    <row r="17" s="45" customFormat="1" ht="38" customHeight="1" spans="1:11">
      <c r="A17" s="61" t="s">
        <v>643</v>
      </c>
      <c r="B17" s="65"/>
      <c r="C17" s="63" t="s">
        <v>645</v>
      </c>
      <c r="D17" s="64" t="s">
        <v>1447</v>
      </c>
      <c r="E17" s="63" t="s">
        <v>647</v>
      </c>
      <c r="F17" s="63" t="s">
        <v>677</v>
      </c>
      <c r="G17" s="63" t="s">
        <v>1448</v>
      </c>
      <c r="H17" s="63" t="s">
        <v>677</v>
      </c>
      <c r="I17" s="78">
        <v>10</v>
      </c>
      <c r="J17" s="78">
        <v>10</v>
      </c>
      <c r="K17" s="79" t="s">
        <v>604</v>
      </c>
    </row>
    <row r="18" s="45" customFormat="1" ht="38" customHeight="1" spans="1:11">
      <c r="A18" s="61" t="s">
        <v>643</v>
      </c>
      <c r="B18" s="65"/>
      <c r="C18" s="63" t="s">
        <v>645</v>
      </c>
      <c r="D18" s="64" t="s">
        <v>1449</v>
      </c>
      <c r="E18" s="63" t="s">
        <v>647</v>
      </c>
      <c r="F18" s="63" t="s">
        <v>68</v>
      </c>
      <c r="G18" s="63" t="s">
        <v>886</v>
      </c>
      <c r="H18" s="63" t="s">
        <v>68</v>
      </c>
      <c r="I18" s="78">
        <v>5</v>
      </c>
      <c r="J18" s="78">
        <v>5</v>
      </c>
      <c r="K18" s="79" t="s">
        <v>604</v>
      </c>
    </row>
    <row r="19" s="45" customFormat="1" ht="38" customHeight="1" spans="1:11">
      <c r="A19" s="61" t="s">
        <v>643</v>
      </c>
      <c r="B19" s="65"/>
      <c r="C19" s="63" t="s">
        <v>645</v>
      </c>
      <c r="D19" s="64" t="s">
        <v>1450</v>
      </c>
      <c r="E19" s="63" t="s">
        <v>647</v>
      </c>
      <c r="F19" s="63" t="s">
        <v>68</v>
      </c>
      <c r="G19" s="63" t="s">
        <v>185</v>
      </c>
      <c r="H19" s="63" t="s">
        <v>68</v>
      </c>
      <c r="I19" s="78">
        <v>15</v>
      </c>
      <c r="J19" s="78">
        <v>15</v>
      </c>
      <c r="K19" s="79" t="s">
        <v>604</v>
      </c>
    </row>
    <row r="20" s="45" customFormat="1" ht="38" customHeight="1" spans="1:11">
      <c r="A20" s="61" t="s">
        <v>643</v>
      </c>
      <c r="B20" s="65"/>
      <c r="C20" s="63" t="s">
        <v>645</v>
      </c>
      <c r="D20" s="64" t="s">
        <v>1451</v>
      </c>
      <c r="E20" s="63" t="s">
        <v>647</v>
      </c>
      <c r="F20" s="63" t="s">
        <v>81</v>
      </c>
      <c r="G20" s="63" t="s">
        <v>886</v>
      </c>
      <c r="H20" s="63" t="s">
        <v>106</v>
      </c>
      <c r="I20" s="78">
        <v>20</v>
      </c>
      <c r="J20" s="78">
        <v>20</v>
      </c>
      <c r="K20" s="79" t="s">
        <v>604</v>
      </c>
    </row>
    <row r="21" s="45" customFormat="1" ht="38" customHeight="1" spans="1:11">
      <c r="A21" s="61" t="s">
        <v>664</v>
      </c>
      <c r="B21" s="65"/>
      <c r="C21" s="63" t="s">
        <v>712</v>
      </c>
      <c r="D21" s="64" t="s">
        <v>1039</v>
      </c>
      <c r="E21" s="63" t="s">
        <v>647</v>
      </c>
      <c r="F21" s="63" t="s">
        <v>677</v>
      </c>
      <c r="G21" s="63" t="s">
        <v>661</v>
      </c>
      <c r="H21" s="63" t="s">
        <v>677</v>
      </c>
      <c r="I21" s="78">
        <v>10</v>
      </c>
      <c r="J21" s="78">
        <v>10</v>
      </c>
      <c r="K21" s="79" t="s">
        <v>604</v>
      </c>
    </row>
    <row r="22" s="45" customFormat="1" ht="38" customHeight="1" spans="1:11">
      <c r="A22" s="61" t="s">
        <v>674</v>
      </c>
      <c r="B22" s="65"/>
      <c r="C22" s="63" t="s">
        <v>714</v>
      </c>
      <c r="D22" s="64" t="s">
        <v>772</v>
      </c>
      <c r="E22" s="63" t="s">
        <v>647</v>
      </c>
      <c r="F22" s="63" t="s">
        <v>677</v>
      </c>
      <c r="G22" s="63" t="s">
        <v>661</v>
      </c>
      <c r="H22" s="63" t="s">
        <v>677</v>
      </c>
      <c r="I22" s="78">
        <v>10</v>
      </c>
      <c r="J22" s="78">
        <v>10</v>
      </c>
      <c r="K22" s="79" t="s">
        <v>604</v>
      </c>
    </row>
    <row r="23" s="47" customFormat="1" ht="67" customHeight="1" spans="1:11">
      <c r="A23" s="54" t="s">
        <v>717</v>
      </c>
      <c r="B23" s="54"/>
      <c r="C23" s="54"/>
      <c r="D23" s="55" t="s">
        <v>644</v>
      </c>
      <c r="E23" s="55"/>
      <c r="F23" s="55"/>
      <c r="G23" s="55"/>
      <c r="H23" s="55"/>
      <c r="I23" s="55"/>
      <c r="J23" s="55"/>
      <c r="K23" s="55"/>
    </row>
    <row r="24" s="47" customFormat="1" ht="30" customHeight="1" spans="1:11">
      <c r="A24" s="66" t="s">
        <v>718</v>
      </c>
      <c r="B24" s="67"/>
      <c r="C24" s="67"/>
      <c r="D24" s="67"/>
      <c r="E24" s="67"/>
      <c r="F24" s="67"/>
      <c r="G24" s="67"/>
      <c r="H24" s="68"/>
      <c r="I24" s="54" t="s">
        <v>719</v>
      </c>
      <c r="J24" s="54" t="s">
        <v>720</v>
      </c>
      <c r="K24" s="54" t="s">
        <v>721</v>
      </c>
    </row>
    <row r="25" s="46" customFormat="1" ht="35" customHeight="1" spans="1:11">
      <c r="A25" s="69"/>
      <c r="B25" s="70"/>
      <c r="C25" s="70"/>
      <c r="D25" s="70"/>
      <c r="E25" s="70"/>
      <c r="F25" s="70"/>
      <c r="G25" s="70"/>
      <c r="H25" s="71"/>
      <c r="I25" s="75">
        <v>100</v>
      </c>
      <c r="J25" s="75">
        <v>98.4</v>
      </c>
      <c r="K25" s="54" t="s">
        <v>722</v>
      </c>
    </row>
    <row r="26" s="46" customFormat="1" ht="94" customHeight="1" spans="1:11">
      <c r="A26" s="72" t="s">
        <v>723</v>
      </c>
      <c r="B26" s="73"/>
      <c r="C26" s="73"/>
      <c r="D26" s="73"/>
      <c r="E26" s="73"/>
      <c r="F26" s="73"/>
      <c r="G26" s="73"/>
      <c r="H26" s="73"/>
      <c r="I26" s="73"/>
      <c r="J26" s="73"/>
      <c r="K26" s="73"/>
    </row>
    <row r="27" s="45" customFormat="1" spans="1:11">
      <c r="A27" s="74" t="s">
        <v>724</v>
      </c>
      <c r="B27" s="74"/>
      <c r="C27" s="74"/>
      <c r="D27" s="74"/>
      <c r="E27" s="74"/>
      <c r="F27" s="74"/>
      <c r="G27" s="74"/>
      <c r="H27" s="74"/>
      <c r="I27" s="74"/>
      <c r="J27" s="74"/>
      <c r="K27" s="74"/>
    </row>
    <row r="28" s="45" customFormat="1" spans="1:11">
      <c r="A28" s="74" t="s">
        <v>725</v>
      </c>
      <c r="B28" s="74"/>
      <c r="C28" s="74"/>
      <c r="D28" s="74"/>
      <c r="E28" s="74"/>
      <c r="F28" s="74"/>
      <c r="G28" s="74"/>
      <c r="H28" s="74"/>
      <c r="I28" s="74"/>
      <c r="J28" s="74"/>
      <c r="K28" s="74"/>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24:H25"/>
    <mergeCell ref="A6:B10"/>
  </mergeCells>
  <pageMargins left="0.751388888888889" right="0.751388888888889" top="1" bottom="1" header="0.5" footer="0.5"/>
  <pageSetup paperSize="9" scale="51" orientation="portrait" horizontalDpi="600"/>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J9" sqref="J9"/>
    </sheetView>
  </sheetViews>
  <sheetFormatPr defaultColWidth="8.08333333333333" defaultRowHeight="14.25"/>
  <cols>
    <col min="1" max="1" width="9.16666666666667" style="1" customWidth="1"/>
    <col min="2" max="2" width="7.75" style="1" customWidth="1"/>
    <col min="3" max="3" width="20.1666666666667" style="1" customWidth="1"/>
    <col min="4" max="4" width="13.25" style="1" customWidth="1"/>
    <col min="5" max="5" width="13.75" style="1" customWidth="1"/>
    <col min="6" max="6" width="14.25"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3" customFormat="1" ht="31" customHeight="1" spans="1:11">
      <c r="A4" s="8" t="s">
        <v>684</v>
      </c>
      <c r="B4" s="8"/>
      <c r="C4" s="9" t="s">
        <v>1452</v>
      </c>
      <c r="D4" s="9"/>
      <c r="E4" s="9"/>
      <c r="F4" s="9"/>
      <c r="G4" s="9"/>
      <c r="H4" s="9"/>
      <c r="I4" s="9"/>
      <c r="J4" s="9"/>
      <c r="K4" s="9"/>
    </row>
    <row r="5" s="3" customFormat="1" ht="30" customHeight="1" spans="1:11">
      <c r="A5" s="8" t="s">
        <v>686</v>
      </c>
      <c r="B5" s="8"/>
      <c r="C5" s="9" t="s">
        <v>3</v>
      </c>
      <c r="D5" s="9"/>
      <c r="E5" s="9"/>
      <c r="F5" s="9"/>
      <c r="G5" s="9"/>
      <c r="H5" s="10" t="s">
        <v>687</v>
      </c>
      <c r="I5" s="9" t="s">
        <v>1453</v>
      </c>
      <c r="J5" s="9"/>
      <c r="K5" s="9"/>
    </row>
    <row r="6" s="3" customFormat="1" ht="26" customHeight="1" spans="1:11">
      <c r="A6" s="11" t="s">
        <v>689</v>
      </c>
      <c r="B6" s="11"/>
      <c r="C6" s="8"/>
      <c r="D6" s="8" t="s">
        <v>690</v>
      </c>
      <c r="E6" s="8"/>
      <c r="F6" s="8" t="s">
        <v>691</v>
      </c>
      <c r="G6" s="8"/>
      <c r="H6" s="8" t="s">
        <v>692</v>
      </c>
      <c r="I6" s="8" t="s">
        <v>693</v>
      </c>
      <c r="J6" s="8" t="s">
        <v>694</v>
      </c>
      <c r="K6" s="8" t="s">
        <v>695</v>
      </c>
    </row>
    <row r="7" s="3" customFormat="1" ht="30" customHeight="1" spans="1:11">
      <c r="A7" s="11"/>
      <c r="B7" s="11"/>
      <c r="C7" s="12" t="s">
        <v>696</v>
      </c>
      <c r="D7" s="13">
        <v>50</v>
      </c>
      <c r="E7" s="13"/>
      <c r="F7" s="13">
        <v>50</v>
      </c>
      <c r="G7" s="13"/>
      <c r="H7" s="13">
        <v>30.63</v>
      </c>
      <c r="I7" s="37">
        <v>10</v>
      </c>
      <c r="J7" s="38">
        <v>0.6125</v>
      </c>
      <c r="K7" s="39">
        <v>6.12</v>
      </c>
    </row>
    <row r="8" s="3" customFormat="1" ht="30" customHeight="1" spans="1:11">
      <c r="A8" s="11"/>
      <c r="B8" s="11"/>
      <c r="C8" s="12" t="s">
        <v>697</v>
      </c>
      <c r="D8" s="13">
        <v>50</v>
      </c>
      <c r="E8" s="13"/>
      <c r="F8" s="13">
        <v>50</v>
      </c>
      <c r="G8" s="13"/>
      <c r="H8" s="13">
        <v>30.63</v>
      </c>
      <c r="I8" s="11"/>
      <c r="J8" s="38">
        <v>0.6125</v>
      </c>
      <c r="K8" s="8"/>
    </row>
    <row r="9" s="3" customFormat="1" ht="30" customHeight="1" spans="1:11">
      <c r="A9" s="11"/>
      <c r="B9" s="11"/>
      <c r="C9" s="12" t="s">
        <v>698</v>
      </c>
      <c r="D9" s="13">
        <v>0</v>
      </c>
      <c r="E9" s="13"/>
      <c r="F9" s="13">
        <v>0</v>
      </c>
      <c r="G9" s="13"/>
      <c r="H9" s="13">
        <v>0</v>
      </c>
      <c r="I9" s="11"/>
      <c r="J9" s="37">
        <v>0</v>
      </c>
      <c r="K9" s="8"/>
    </row>
    <row r="10" s="3" customFormat="1" ht="30" customHeight="1" spans="1:11">
      <c r="A10" s="11"/>
      <c r="B10" s="11"/>
      <c r="C10" s="12" t="s">
        <v>699</v>
      </c>
      <c r="D10" s="13">
        <v>0</v>
      </c>
      <c r="E10" s="13"/>
      <c r="F10" s="13">
        <v>0</v>
      </c>
      <c r="G10" s="13"/>
      <c r="H10" s="13">
        <v>0</v>
      </c>
      <c r="I10" s="11"/>
      <c r="J10" s="37">
        <v>0</v>
      </c>
      <c r="K10" s="8"/>
    </row>
    <row r="11" s="1" customFormat="1" ht="26.4" customHeight="1" spans="1:11">
      <c r="A11" s="14" t="s">
        <v>700</v>
      </c>
      <c r="B11" s="10" t="s">
        <v>701</v>
      </c>
      <c r="C11" s="10"/>
      <c r="D11" s="10"/>
      <c r="E11" s="10"/>
      <c r="F11" s="10"/>
      <c r="G11" s="10"/>
      <c r="H11" s="10" t="s">
        <v>608</v>
      </c>
      <c r="I11" s="10"/>
      <c r="J11" s="10"/>
      <c r="K11" s="10"/>
    </row>
    <row r="12" s="1" customFormat="1" ht="124" customHeight="1" spans="1:11">
      <c r="A12" s="14"/>
      <c r="B12" s="44" t="s">
        <v>1454</v>
      </c>
      <c r="C12" s="44"/>
      <c r="D12" s="44"/>
      <c r="E12" s="44"/>
      <c r="F12" s="44"/>
      <c r="G12" s="44"/>
      <c r="H12" s="44" t="s">
        <v>1455</v>
      </c>
      <c r="I12" s="44"/>
      <c r="J12" s="44"/>
      <c r="K12" s="44"/>
    </row>
    <row r="13" s="3" customFormat="1" ht="31" customHeight="1" spans="1:11">
      <c r="A13" s="8" t="s">
        <v>634</v>
      </c>
      <c r="B13" s="8"/>
      <c r="C13" s="8"/>
      <c r="D13" s="8"/>
      <c r="E13" s="16" t="s">
        <v>704</v>
      </c>
      <c r="F13" s="17"/>
      <c r="G13" s="18"/>
      <c r="H13" s="8" t="s">
        <v>638</v>
      </c>
      <c r="I13" s="8" t="s">
        <v>693</v>
      </c>
      <c r="J13" s="8" t="s">
        <v>695</v>
      </c>
      <c r="K13" s="11" t="s">
        <v>639</v>
      </c>
    </row>
    <row r="14" s="1" customFormat="1" ht="28" customHeight="1" spans="1:11">
      <c r="A14" s="19" t="s">
        <v>705</v>
      </c>
      <c r="B14" s="19"/>
      <c r="C14" s="20" t="s">
        <v>641</v>
      </c>
      <c r="D14" s="20" t="s">
        <v>642</v>
      </c>
      <c r="E14" s="19" t="s">
        <v>635</v>
      </c>
      <c r="F14" s="19" t="s">
        <v>636</v>
      </c>
      <c r="G14" s="8" t="s">
        <v>637</v>
      </c>
      <c r="H14" s="8"/>
      <c r="I14" s="8"/>
      <c r="J14" s="8"/>
      <c r="K14" s="11"/>
    </row>
    <row r="15" s="1" customFormat="1" ht="38" customHeight="1" spans="1:11">
      <c r="A15" s="21" t="s">
        <v>644</v>
      </c>
      <c r="B15" s="22"/>
      <c r="C15" s="23" t="s">
        <v>644</v>
      </c>
      <c r="D15" s="23" t="s">
        <v>644</v>
      </c>
      <c r="E15" s="23"/>
      <c r="F15" s="23" t="s">
        <v>644</v>
      </c>
      <c r="G15" s="23" t="s">
        <v>644</v>
      </c>
      <c r="H15" s="23" t="s">
        <v>644</v>
      </c>
      <c r="I15" s="40">
        <v>90</v>
      </c>
      <c r="J15" s="40">
        <v>59.5</v>
      </c>
      <c r="K15" s="41" t="s">
        <v>644</v>
      </c>
    </row>
    <row r="16" s="1" customFormat="1" ht="38" customHeight="1" spans="1:11">
      <c r="A16" s="21" t="s">
        <v>643</v>
      </c>
      <c r="B16" s="22"/>
      <c r="C16" s="23" t="s">
        <v>645</v>
      </c>
      <c r="D16" s="24" t="s">
        <v>1456</v>
      </c>
      <c r="E16" s="23" t="s">
        <v>647</v>
      </c>
      <c r="F16" s="23">
        <v>1</v>
      </c>
      <c r="G16" s="23" t="s">
        <v>747</v>
      </c>
      <c r="H16" s="23" t="s">
        <v>1457</v>
      </c>
      <c r="I16" s="40">
        <v>10</v>
      </c>
      <c r="J16" s="40">
        <v>10</v>
      </c>
      <c r="K16" s="41" t="s">
        <v>644</v>
      </c>
    </row>
    <row r="17" s="1" customFormat="1" ht="38" customHeight="1" spans="1:11">
      <c r="A17" s="21" t="s">
        <v>643</v>
      </c>
      <c r="B17" s="22"/>
      <c r="C17" s="23" t="s">
        <v>645</v>
      </c>
      <c r="D17" s="24" t="s">
        <v>1458</v>
      </c>
      <c r="E17" s="23" t="s">
        <v>647</v>
      </c>
      <c r="F17" s="23">
        <v>180</v>
      </c>
      <c r="G17" s="23" t="s">
        <v>757</v>
      </c>
      <c r="H17" s="23" t="s">
        <v>1459</v>
      </c>
      <c r="I17" s="40">
        <v>10</v>
      </c>
      <c r="J17" s="40">
        <v>10</v>
      </c>
      <c r="K17" s="41" t="s">
        <v>644</v>
      </c>
    </row>
    <row r="18" s="1" customFormat="1" ht="38" customHeight="1" spans="1:11">
      <c r="A18" s="21" t="s">
        <v>643</v>
      </c>
      <c r="B18" s="22"/>
      <c r="C18" s="23" t="s">
        <v>645</v>
      </c>
      <c r="D18" s="24" t="s">
        <v>1460</v>
      </c>
      <c r="E18" s="23" t="s">
        <v>647</v>
      </c>
      <c r="F18" s="23">
        <v>3</v>
      </c>
      <c r="G18" s="23" t="s">
        <v>656</v>
      </c>
      <c r="H18" s="23" t="s">
        <v>1461</v>
      </c>
      <c r="I18" s="40">
        <v>10</v>
      </c>
      <c r="J18" s="40">
        <v>10</v>
      </c>
      <c r="K18" s="41" t="s">
        <v>644</v>
      </c>
    </row>
    <row r="19" s="1" customFormat="1" ht="38" customHeight="1" spans="1:11">
      <c r="A19" s="21" t="s">
        <v>643</v>
      </c>
      <c r="B19" s="22"/>
      <c r="C19" s="23" t="s">
        <v>1153</v>
      </c>
      <c r="D19" s="24" t="s">
        <v>1462</v>
      </c>
      <c r="E19" s="23" t="s">
        <v>672</v>
      </c>
      <c r="F19" s="23">
        <v>10</v>
      </c>
      <c r="G19" s="23" t="s">
        <v>661</v>
      </c>
      <c r="H19" s="23" t="s">
        <v>1463</v>
      </c>
      <c r="I19" s="40">
        <v>10</v>
      </c>
      <c r="J19" s="40">
        <v>10</v>
      </c>
      <c r="K19" s="41" t="s">
        <v>644</v>
      </c>
    </row>
    <row r="20" s="1" customFormat="1" ht="38" customHeight="1" spans="1:11">
      <c r="A20" s="21" t="s">
        <v>643</v>
      </c>
      <c r="B20" s="22"/>
      <c r="C20" s="23" t="s">
        <v>1153</v>
      </c>
      <c r="D20" s="24" t="s">
        <v>1464</v>
      </c>
      <c r="E20" s="23" t="s">
        <v>672</v>
      </c>
      <c r="F20" s="23">
        <v>400</v>
      </c>
      <c r="G20" s="23" t="s">
        <v>1465</v>
      </c>
      <c r="H20" s="23" t="s">
        <v>1466</v>
      </c>
      <c r="I20" s="40">
        <v>10</v>
      </c>
      <c r="J20" s="40">
        <v>10</v>
      </c>
      <c r="K20" s="41" t="s">
        <v>644</v>
      </c>
    </row>
    <row r="21" s="1" customFormat="1" ht="38" customHeight="1" spans="1:11">
      <c r="A21" s="21" t="s">
        <v>664</v>
      </c>
      <c r="B21" s="22"/>
      <c r="C21" s="23" t="s">
        <v>665</v>
      </c>
      <c r="D21" s="24" t="s">
        <v>1467</v>
      </c>
      <c r="E21" s="23" t="s">
        <v>647</v>
      </c>
      <c r="F21" s="23">
        <v>1500</v>
      </c>
      <c r="G21" s="23" t="s">
        <v>1238</v>
      </c>
      <c r="H21" s="23" t="s">
        <v>1468</v>
      </c>
      <c r="I21" s="40">
        <v>30</v>
      </c>
      <c r="J21" s="40">
        <v>0</v>
      </c>
      <c r="K21" s="41" t="s">
        <v>1469</v>
      </c>
    </row>
    <row r="22" s="1" customFormat="1" ht="38" customHeight="1" spans="1:11">
      <c r="A22" s="21" t="s">
        <v>674</v>
      </c>
      <c r="B22" s="22"/>
      <c r="C22" s="23" t="s">
        <v>675</v>
      </c>
      <c r="D22" s="24" t="s">
        <v>1470</v>
      </c>
      <c r="E22" s="23" t="s">
        <v>710</v>
      </c>
      <c r="F22" s="23">
        <v>95</v>
      </c>
      <c r="G22" s="23" t="s">
        <v>661</v>
      </c>
      <c r="H22" s="23">
        <v>0.98</v>
      </c>
      <c r="I22" s="40">
        <v>10</v>
      </c>
      <c r="J22" s="40">
        <v>9.5</v>
      </c>
      <c r="K22" s="41" t="s">
        <v>644</v>
      </c>
    </row>
    <row r="23" s="4" customFormat="1" ht="67" customHeight="1" spans="1:11">
      <c r="A23" s="14" t="s">
        <v>717</v>
      </c>
      <c r="B23" s="14"/>
      <c r="C23" s="14"/>
      <c r="D23" s="15" t="s">
        <v>1471</v>
      </c>
      <c r="E23" s="15"/>
      <c r="F23" s="15"/>
      <c r="G23" s="15"/>
      <c r="H23" s="15"/>
      <c r="I23" s="15"/>
      <c r="J23" s="15"/>
      <c r="K23" s="15"/>
    </row>
    <row r="24" s="4" customFormat="1" ht="30" customHeight="1" spans="1:11">
      <c r="A24" s="25" t="s">
        <v>718</v>
      </c>
      <c r="B24" s="26"/>
      <c r="C24" s="26"/>
      <c r="D24" s="26"/>
      <c r="E24" s="26"/>
      <c r="F24" s="26"/>
      <c r="G24" s="26"/>
      <c r="H24" s="27"/>
      <c r="I24" s="14" t="s">
        <v>719</v>
      </c>
      <c r="J24" s="14" t="s">
        <v>720</v>
      </c>
      <c r="K24" s="14" t="s">
        <v>721</v>
      </c>
    </row>
    <row r="25" s="3" customFormat="1" ht="35" customHeight="1" spans="1:11">
      <c r="A25" s="28"/>
      <c r="B25" s="29"/>
      <c r="C25" s="29"/>
      <c r="D25" s="29"/>
      <c r="E25" s="29"/>
      <c r="F25" s="29"/>
      <c r="G25" s="29"/>
      <c r="H25" s="30"/>
      <c r="I25" s="37">
        <v>100</v>
      </c>
      <c r="J25" s="37">
        <v>65.62</v>
      </c>
      <c r="K25" s="14" t="s">
        <v>947</v>
      </c>
    </row>
    <row r="26" s="3" customFormat="1" ht="94" customHeight="1" spans="1:11">
      <c r="A26" s="31" t="s">
        <v>723</v>
      </c>
      <c r="B26" s="32"/>
      <c r="C26" s="32"/>
      <c r="D26" s="32"/>
      <c r="E26" s="32"/>
      <c r="F26" s="32"/>
      <c r="G26" s="32"/>
      <c r="H26" s="32"/>
      <c r="I26" s="32"/>
      <c r="J26" s="32"/>
      <c r="K26" s="32"/>
    </row>
    <row r="27" s="1" customFormat="1" ht="26" customHeight="1" spans="1:11">
      <c r="A27" s="33" t="s">
        <v>724</v>
      </c>
      <c r="B27" s="33"/>
      <c r="C27" s="33"/>
      <c r="D27" s="33"/>
      <c r="E27" s="33"/>
      <c r="F27" s="33"/>
      <c r="G27" s="33"/>
      <c r="H27" s="33"/>
      <c r="I27" s="33"/>
      <c r="J27" s="33"/>
      <c r="K27" s="33"/>
    </row>
    <row r="28" s="1" customFormat="1" ht="26" customHeight="1" spans="1:11">
      <c r="A28" s="33" t="s">
        <v>725</v>
      </c>
      <c r="B28" s="33"/>
      <c r="C28" s="33"/>
      <c r="D28" s="33"/>
      <c r="E28" s="33"/>
      <c r="F28" s="33"/>
      <c r="G28" s="33"/>
      <c r="H28" s="33"/>
      <c r="I28" s="33"/>
      <c r="J28" s="33"/>
      <c r="K28" s="33"/>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6:B10"/>
    <mergeCell ref="A24:H25"/>
  </mergeCells>
  <pageMargins left="0.751388888888889" right="0.751388888888889" top="1" bottom="1" header="0.5" footer="0.5"/>
  <pageSetup paperSize="9" scale="55" orientation="portrait" horizontalDpi="600"/>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J7" sqref="J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3" customFormat="1" ht="31" customHeight="1" spans="1:11">
      <c r="A4" s="8" t="s">
        <v>684</v>
      </c>
      <c r="B4" s="8"/>
      <c r="C4" s="9" t="s">
        <v>1472</v>
      </c>
      <c r="D4" s="9"/>
      <c r="E4" s="9"/>
      <c r="F4" s="9"/>
      <c r="G4" s="9"/>
      <c r="H4" s="9"/>
      <c r="I4" s="9"/>
      <c r="J4" s="9"/>
      <c r="K4" s="9"/>
    </row>
    <row r="5" s="3" customFormat="1" ht="30" customHeight="1" spans="1:11">
      <c r="A5" s="8" t="s">
        <v>686</v>
      </c>
      <c r="B5" s="8"/>
      <c r="C5" s="9" t="s">
        <v>3</v>
      </c>
      <c r="D5" s="9"/>
      <c r="E5" s="9"/>
      <c r="F5" s="9"/>
      <c r="G5" s="9"/>
      <c r="H5" s="10" t="s">
        <v>687</v>
      </c>
      <c r="I5" s="9" t="s">
        <v>1453</v>
      </c>
      <c r="J5" s="9"/>
      <c r="K5" s="9"/>
    </row>
    <row r="6" s="3" customFormat="1" ht="26" customHeight="1" spans="1:11">
      <c r="A6" s="11" t="s">
        <v>689</v>
      </c>
      <c r="B6" s="11"/>
      <c r="C6" s="8"/>
      <c r="D6" s="8" t="s">
        <v>690</v>
      </c>
      <c r="E6" s="8"/>
      <c r="F6" s="8" t="s">
        <v>691</v>
      </c>
      <c r="G6" s="8"/>
      <c r="H6" s="8" t="s">
        <v>692</v>
      </c>
      <c r="I6" s="8" t="s">
        <v>693</v>
      </c>
      <c r="J6" s="8" t="s">
        <v>694</v>
      </c>
      <c r="K6" s="8" t="s">
        <v>695</v>
      </c>
    </row>
    <row r="7" s="3" customFormat="1" ht="30" customHeight="1" spans="1:11">
      <c r="A7" s="11"/>
      <c r="B7" s="11"/>
      <c r="C7" s="12" t="s">
        <v>696</v>
      </c>
      <c r="D7" s="13">
        <v>40</v>
      </c>
      <c r="E7" s="13"/>
      <c r="F7" s="13">
        <v>40</v>
      </c>
      <c r="G7" s="13"/>
      <c r="H7" s="13">
        <v>0.11</v>
      </c>
      <c r="I7" s="37">
        <v>10</v>
      </c>
      <c r="J7" s="38">
        <v>0.0028</v>
      </c>
      <c r="K7" s="39">
        <v>0.03</v>
      </c>
    </row>
    <row r="8" s="3" customFormat="1" ht="30" customHeight="1" spans="1:11">
      <c r="A8" s="11"/>
      <c r="B8" s="11"/>
      <c r="C8" s="12" t="s">
        <v>697</v>
      </c>
      <c r="D8" s="13">
        <v>40</v>
      </c>
      <c r="E8" s="13"/>
      <c r="F8" s="13">
        <v>40</v>
      </c>
      <c r="G8" s="13"/>
      <c r="H8" s="13">
        <v>0.11</v>
      </c>
      <c r="I8" s="11"/>
      <c r="J8" s="38">
        <v>0.0028</v>
      </c>
      <c r="K8" s="8"/>
    </row>
    <row r="9" s="3" customFormat="1" ht="30" customHeight="1" spans="1:11">
      <c r="A9" s="11"/>
      <c r="B9" s="11"/>
      <c r="C9" s="12" t="s">
        <v>698</v>
      </c>
      <c r="D9" s="13">
        <v>0</v>
      </c>
      <c r="E9" s="13"/>
      <c r="F9" s="13">
        <v>0</v>
      </c>
      <c r="G9" s="13"/>
      <c r="H9" s="13">
        <v>0</v>
      </c>
      <c r="I9" s="11"/>
      <c r="J9" s="37">
        <v>0</v>
      </c>
      <c r="K9" s="8"/>
    </row>
    <row r="10" s="3" customFormat="1" ht="30" customHeight="1" spans="1:11">
      <c r="A10" s="11"/>
      <c r="B10" s="11"/>
      <c r="C10" s="12" t="s">
        <v>699</v>
      </c>
      <c r="D10" s="13">
        <v>0</v>
      </c>
      <c r="E10" s="13"/>
      <c r="F10" s="13">
        <v>0</v>
      </c>
      <c r="G10" s="13"/>
      <c r="H10" s="13">
        <v>0</v>
      </c>
      <c r="I10" s="11"/>
      <c r="J10" s="37">
        <v>0</v>
      </c>
      <c r="K10" s="8"/>
    </row>
    <row r="11" s="1" customFormat="1" ht="26.4" customHeight="1" spans="1:11">
      <c r="A11" s="14" t="s">
        <v>700</v>
      </c>
      <c r="B11" s="10" t="s">
        <v>701</v>
      </c>
      <c r="C11" s="10"/>
      <c r="D11" s="10"/>
      <c r="E11" s="10"/>
      <c r="F11" s="10"/>
      <c r="G11" s="10"/>
      <c r="H11" s="10" t="s">
        <v>608</v>
      </c>
      <c r="I11" s="10"/>
      <c r="J11" s="10"/>
      <c r="K11" s="10"/>
    </row>
    <row r="12" s="1" customFormat="1" ht="109" customHeight="1" spans="1:11">
      <c r="A12" s="14"/>
      <c r="B12" s="43" t="s">
        <v>1454</v>
      </c>
      <c r="C12" s="43"/>
      <c r="D12" s="43"/>
      <c r="E12" s="43"/>
      <c r="F12" s="43"/>
      <c r="G12" s="43"/>
      <c r="H12" s="43" t="s">
        <v>1455</v>
      </c>
      <c r="I12" s="43"/>
      <c r="J12" s="43"/>
      <c r="K12" s="43"/>
    </row>
    <row r="13" s="3" customFormat="1" ht="31" customHeight="1" spans="1:11">
      <c r="A13" s="8" t="s">
        <v>634</v>
      </c>
      <c r="B13" s="8"/>
      <c r="C13" s="8"/>
      <c r="D13" s="8"/>
      <c r="E13" s="16" t="s">
        <v>704</v>
      </c>
      <c r="F13" s="17"/>
      <c r="G13" s="18"/>
      <c r="H13" s="8" t="s">
        <v>638</v>
      </c>
      <c r="I13" s="8" t="s">
        <v>693</v>
      </c>
      <c r="J13" s="8" t="s">
        <v>695</v>
      </c>
      <c r="K13" s="11" t="s">
        <v>639</v>
      </c>
    </row>
    <row r="14" s="1" customFormat="1" ht="28" customHeight="1" spans="1:11">
      <c r="A14" s="19" t="s">
        <v>705</v>
      </c>
      <c r="B14" s="19"/>
      <c r="C14" s="20" t="s">
        <v>641</v>
      </c>
      <c r="D14" s="20" t="s">
        <v>642</v>
      </c>
      <c r="E14" s="19" t="s">
        <v>635</v>
      </c>
      <c r="F14" s="19" t="s">
        <v>636</v>
      </c>
      <c r="G14" s="8" t="s">
        <v>637</v>
      </c>
      <c r="H14" s="8"/>
      <c r="I14" s="8"/>
      <c r="J14" s="8"/>
      <c r="K14" s="11"/>
    </row>
    <row r="15" s="1" customFormat="1" ht="38" customHeight="1" spans="1:11">
      <c r="A15" s="21" t="s">
        <v>644</v>
      </c>
      <c r="B15" s="22"/>
      <c r="C15" s="23" t="s">
        <v>644</v>
      </c>
      <c r="D15" s="23" t="s">
        <v>644</v>
      </c>
      <c r="E15" s="23"/>
      <c r="F15" s="23" t="s">
        <v>644</v>
      </c>
      <c r="G15" s="23" t="s">
        <v>644</v>
      </c>
      <c r="H15" s="23" t="s">
        <v>644</v>
      </c>
      <c r="I15" s="40">
        <v>90</v>
      </c>
      <c r="J15" s="40">
        <v>78.5</v>
      </c>
      <c r="K15" s="41" t="s">
        <v>644</v>
      </c>
    </row>
    <row r="16" s="1" customFormat="1" ht="38" customHeight="1" spans="1:11">
      <c r="A16" s="21" t="s">
        <v>643</v>
      </c>
      <c r="B16" s="22"/>
      <c r="C16" s="23" t="s">
        <v>645</v>
      </c>
      <c r="D16" s="24" t="s">
        <v>1456</v>
      </c>
      <c r="E16" s="23" t="s">
        <v>647</v>
      </c>
      <c r="F16" s="23">
        <v>1</v>
      </c>
      <c r="G16" s="23" t="s">
        <v>747</v>
      </c>
      <c r="H16" s="23" t="s">
        <v>1457</v>
      </c>
      <c r="I16" s="40">
        <v>10</v>
      </c>
      <c r="J16" s="40">
        <v>10</v>
      </c>
      <c r="K16" s="41" t="s">
        <v>644</v>
      </c>
    </row>
    <row r="17" s="1" customFormat="1" ht="71.25" spans="1:11">
      <c r="A17" s="21" t="s">
        <v>643</v>
      </c>
      <c r="B17" s="22"/>
      <c r="C17" s="23" t="s">
        <v>645</v>
      </c>
      <c r="D17" s="24" t="s">
        <v>1458</v>
      </c>
      <c r="E17" s="23" t="s">
        <v>672</v>
      </c>
      <c r="F17" s="23">
        <v>60</v>
      </c>
      <c r="G17" s="23" t="s">
        <v>757</v>
      </c>
      <c r="H17" s="23" t="s">
        <v>1473</v>
      </c>
      <c r="I17" s="40">
        <v>10</v>
      </c>
      <c r="J17" s="40">
        <v>9.5</v>
      </c>
      <c r="K17" s="41" t="s">
        <v>1474</v>
      </c>
    </row>
    <row r="18" s="1" customFormat="1" ht="38" customHeight="1" spans="1:11">
      <c r="A18" s="21" t="s">
        <v>643</v>
      </c>
      <c r="B18" s="22"/>
      <c r="C18" s="23" t="s">
        <v>645</v>
      </c>
      <c r="D18" s="24" t="s">
        <v>1460</v>
      </c>
      <c r="E18" s="23" t="s">
        <v>672</v>
      </c>
      <c r="F18" s="23">
        <v>3</v>
      </c>
      <c r="G18" s="23" t="s">
        <v>656</v>
      </c>
      <c r="H18" s="23" t="s">
        <v>1461</v>
      </c>
      <c r="I18" s="40">
        <v>10</v>
      </c>
      <c r="J18" s="40">
        <v>10</v>
      </c>
      <c r="K18" s="41" t="s">
        <v>644</v>
      </c>
    </row>
    <row r="19" s="1" customFormat="1" ht="38" customHeight="1" spans="1:11">
      <c r="A19" s="21" t="s">
        <v>643</v>
      </c>
      <c r="B19" s="22"/>
      <c r="C19" s="23" t="s">
        <v>1153</v>
      </c>
      <c r="D19" s="24" t="s">
        <v>1462</v>
      </c>
      <c r="E19" s="23" t="s">
        <v>672</v>
      </c>
      <c r="F19" s="23">
        <v>10</v>
      </c>
      <c r="G19" s="23" t="s">
        <v>661</v>
      </c>
      <c r="H19" s="23" t="s">
        <v>1463</v>
      </c>
      <c r="I19" s="40">
        <v>10</v>
      </c>
      <c r="J19" s="40">
        <v>10</v>
      </c>
      <c r="K19" s="41" t="s">
        <v>644</v>
      </c>
    </row>
    <row r="20" s="1" customFormat="1" ht="71.25" spans="1:11">
      <c r="A20" s="21" t="s">
        <v>643</v>
      </c>
      <c r="B20" s="22"/>
      <c r="C20" s="23" t="s">
        <v>1153</v>
      </c>
      <c r="D20" s="24" t="s">
        <v>1464</v>
      </c>
      <c r="E20" s="23" t="s">
        <v>672</v>
      </c>
      <c r="F20" s="23">
        <v>300</v>
      </c>
      <c r="G20" s="23" t="s">
        <v>1465</v>
      </c>
      <c r="H20" s="23">
        <v>395</v>
      </c>
      <c r="I20" s="40">
        <v>10</v>
      </c>
      <c r="J20" s="40">
        <v>9.5</v>
      </c>
      <c r="K20" s="41" t="s">
        <v>1475</v>
      </c>
    </row>
    <row r="21" s="1" customFormat="1" ht="42.75" spans="1:11">
      <c r="A21" s="21" t="s">
        <v>664</v>
      </c>
      <c r="B21" s="22"/>
      <c r="C21" s="23" t="s">
        <v>665</v>
      </c>
      <c r="D21" s="24" t="s">
        <v>1476</v>
      </c>
      <c r="E21" s="23" t="s">
        <v>710</v>
      </c>
      <c r="F21" s="23">
        <v>100</v>
      </c>
      <c r="G21" s="23" t="s">
        <v>661</v>
      </c>
      <c r="H21" s="23">
        <v>1</v>
      </c>
      <c r="I21" s="40">
        <v>10</v>
      </c>
      <c r="J21" s="40">
        <v>10</v>
      </c>
      <c r="K21" s="41" t="s">
        <v>644</v>
      </c>
    </row>
    <row r="22" s="1" customFormat="1" ht="38" customHeight="1" spans="1:11">
      <c r="A22" s="21" t="s">
        <v>664</v>
      </c>
      <c r="B22" s="22"/>
      <c r="C22" s="23" t="s">
        <v>665</v>
      </c>
      <c r="D22" s="24" t="s">
        <v>1467</v>
      </c>
      <c r="E22" s="23" t="s">
        <v>647</v>
      </c>
      <c r="F22" s="23">
        <v>1500</v>
      </c>
      <c r="G22" s="23" t="s">
        <v>1434</v>
      </c>
      <c r="H22" s="23" t="s">
        <v>1477</v>
      </c>
      <c r="I22" s="40">
        <v>10</v>
      </c>
      <c r="J22" s="40">
        <v>0</v>
      </c>
      <c r="K22" s="41" t="s">
        <v>1478</v>
      </c>
    </row>
    <row r="23" s="1" customFormat="1" ht="38" customHeight="1" spans="1:11">
      <c r="A23" s="21" t="s">
        <v>664</v>
      </c>
      <c r="B23" s="22"/>
      <c r="C23" s="23" t="s">
        <v>668</v>
      </c>
      <c r="D23" s="24" t="s">
        <v>1479</v>
      </c>
      <c r="E23" s="23" t="s">
        <v>710</v>
      </c>
      <c r="F23" s="23">
        <v>100</v>
      </c>
      <c r="G23" s="23" t="s">
        <v>661</v>
      </c>
      <c r="H23" s="23">
        <v>1</v>
      </c>
      <c r="I23" s="40">
        <v>10</v>
      </c>
      <c r="J23" s="40">
        <v>10</v>
      </c>
      <c r="K23" s="41" t="s">
        <v>644</v>
      </c>
    </row>
    <row r="24" s="1" customFormat="1" ht="38" customHeight="1" spans="1:11">
      <c r="A24" s="21" t="s">
        <v>674</v>
      </c>
      <c r="B24" s="22"/>
      <c r="C24" s="23" t="s">
        <v>675</v>
      </c>
      <c r="D24" s="24" t="s">
        <v>1470</v>
      </c>
      <c r="E24" s="23" t="s">
        <v>647</v>
      </c>
      <c r="F24" s="23">
        <v>95</v>
      </c>
      <c r="G24" s="23" t="s">
        <v>661</v>
      </c>
      <c r="H24" s="23">
        <v>0.95</v>
      </c>
      <c r="I24" s="40">
        <v>10</v>
      </c>
      <c r="J24" s="40">
        <v>9.5</v>
      </c>
      <c r="K24" s="41" t="s">
        <v>644</v>
      </c>
    </row>
    <row r="25" s="4" customFormat="1" ht="67" customHeight="1" spans="1:11">
      <c r="A25" s="14" t="s">
        <v>717</v>
      </c>
      <c r="B25" s="14"/>
      <c r="C25" s="14"/>
      <c r="D25" s="15" t="s">
        <v>1480</v>
      </c>
      <c r="E25" s="15"/>
      <c r="F25" s="15"/>
      <c r="G25" s="15"/>
      <c r="H25" s="15"/>
      <c r="I25" s="15"/>
      <c r="J25" s="15"/>
      <c r="K25" s="15"/>
    </row>
    <row r="26" s="4" customFormat="1" ht="30" customHeight="1" spans="1:11">
      <c r="A26" s="25" t="s">
        <v>718</v>
      </c>
      <c r="B26" s="26"/>
      <c r="C26" s="26"/>
      <c r="D26" s="26"/>
      <c r="E26" s="26"/>
      <c r="F26" s="26"/>
      <c r="G26" s="26"/>
      <c r="H26" s="27"/>
      <c r="I26" s="14" t="s">
        <v>719</v>
      </c>
      <c r="J26" s="14" t="s">
        <v>720</v>
      </c>
      <c r="K26" s="14" t="s">
        <v>721</v>
      </c>
    </row>
    <row r="27" s="3" customFormat="1" ht="35" customHeight="1" spans="1:11">
      <c r="A27" s="28"/>
      <c r="B27" s="29"/>
      <c r="C27" s="29"/>
      <c r="D27" s="29"/>
      <c r="E27" s="29"/>
      <c r="F27" s="29"/>
      <c r="G27" s="29"/>
      <c r="H27" s="30"/>
      <c r="I27" s="37">
        <v>100</v>
      </c>
      <c r="J27" s="37">
        <v>78.53</v>
      </c>
      <c r="K27" s="14" t="s">
        <v>947</v>
      </c>
    </row>
    <row r="28" s="3" customFormat="1" ht="94" customHeight="1" spans="1:11">
      <c r="A28" s="31" t="s">
        <v>723</v>
      </c>
      <c r="B28" s="32"/>
      <c r="C28" s="32"/>
      <c r="D28" s="32"/>
      <c r="E28" s="32"/>
      <c r="F28" s="32"/>
      <c r="G28" s="32"/>
      <c r="H28" s="32"/>
      <c r="I28" s="32"/>
      <c r="J28" s="32"/>
      <c r="K28" s="32"/>
    </row>
    <row r="29" s="1" customFormat="1" spans="1:11">
      <c r="A29" s="33" t="s">
        <v>724</v>
      </c>
      <c r="B29" s="33"/>
      <c r="C29" s="33"/>
      <c r="D29" s="33"/>
      <c r="E29" s="33"/>
      <c r="F29" s="33"/>
      <c r="G29" s="33"/>
      <c r="H29" s="33"/>
      <c r="I29" s="33"/>
      <c r="J29" s="33"/>
      <c r="K29" s="33"/>
    </row>
    <row r="30" s="1" customFormat="1" spans="1:11">
      <c r="A30" s="33" t="s">
        <v>725</v>
      </c>
      <c r="B30" s="33"/>
      <c r="C30" s="33"/>
      <c r="D30" s="33"/>
      <c r="E30" s="33"/>
      <c r="F30" s="33"/>
      <c r="G30" s="33"/>
      <c r="H30" s="33"/>
      <c r="I30" s="33"/>
      <c r="J30" s="33"/>
      <c r="K30" s="33"/>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3:H14"/>
    <mergeCell ref="I8:I10"/>
    <mergeCell ref="I13:I14"/>
    <mergeCell ref="J13:J14"/>
    <mergeCell ref="K8:K10"/>
    <mergeCell ref="K13:K14"/>
    <mergeCell ref="A6:B10"/>
    <mergeCell ref="A26:H27"/>
  </mergeCells>
  <pageMargins left="0.751388888888889" right="0.751388888888889" top="1" bottom="1" header="0.5" footer="0.5"/>
  <pageSetup paperSize="9" scale="51" orientation="portrait" horizontalDpi="600"/>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J9" sqref="J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1.5" style="1" customWidth="1"/>
    <col min="12" max="256" width="8.08333333333333" style="1" customWidth="1"/>
    <col min="257" max="16384" width="8.08333333333333" style="1"/>
  </cols>
  <sheetData>
    <row r="1" s="1"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3" customFormat="1" ht="31" customHeight="1" spans="1:11">
      <c r="A4" s="8" t="s">
        <v>684</v>
      </c>
      <c r="B4" s="8"/>
      <c r="C4" s="9" t="s">
        <v>1481</v>
      </c>
      <c r="D4" s="9"/>
      <c r="E4" s="9"/>
      <c r="F4" s="9"/>
      <c r="G4" s="9"/>
      <c r="H4" s="9"/>
      <c r="I4" s="9"/>
      <c r="J4" s="9"/>
      <c r="K4" s="9"/>
    </row>
    <row r="5" s="3" customFormat="1" ht="30" customHeight="1" spans="1:11">
      <c r="A5" s="8" t="s">
        <v>686</v>
      </c>
      <c r="B5" s="8"/>
      <c r="C5" s="9" t="s">
        <v>3</v>
      </c>
      <c r="D5" s="9"/>
      <c r="E5" s="9"/>
      <c r="F5" s="9"/>
      <c r="G5" s="9"/>
      <c r="H5" s="10" t="s">
        <v>687</v>
      </c>
      <c r="I5" s="9" t="s">
        <v>1453</v>
      </c>
      <c r="J5" s="9"/>
      <c r="K5" s="9"/>
    </row>
    <row r="6" s="3" customFormat="1" ht="26" customHeight="1" spans="1:11">
      <c r="A6" s="11" t="s">
        <v>689</v>
      </c>
      <c r="B6" s="11"/>
      <c r="C6" s="8"/>
      <c r="D6" s="8" t="s">
        <v>690</v>
      </c>
      <c r="E6" s="8"/>
      <c r="F6" s="8" t="s">
        <v>691</v>
      </c>
      <c r="G6" s="8"/>
      <c r="H6" s="8" t="s">
        <v>692</v>
      </c>
      <c r="I6" s="8" t="s">
        <v>693</v>
      </c>
      <c r="J6" s="8" t="s">
        <v>694</v>
      </c>
      <c r="K6" s="8" t="s">
        <v>695</v>
      </c>
    </row>
    <row r="7" s="3" customFormat="1" ht="30" customHeight="1" spans="1:11">
      <c r="A7" s="11"/>
      <c r="B7" s="11"/>
      <c r="C7" s="12" t="s">
        <v>696</v>
      </c>
      <c r="D7" s="13">
        <v>123.52</v>
      </c>
      <c r="E7" s="13"/>
      <c r="F7" s="13">
        <v>123.48</v>
      </c>
      <c r="G7" s="13"/>
      <c r="H7" s="13">
        <v>96.13</v>
      </c>
      <c r="I7" s="37">
        <v>10</v>
      </c>
      <c r="J7" s="38">
        <v>0.7785</v>
      </c>
      <c r="K7" s="39">
        <v>7.78</v>
      </c>
    </row>
    <row r="8" s="3" customFormat="1" ht="30" customHeight="1" spans="1:11">
      <c r="A8" s="11"/>
      <c r="B8" s="11"/>
      <c r="C8" s="12" t="s">
        <v>697</v>
      </c>
      <c r="D8" s="13">
        <v>123.52</v>
      </c>
      <c r="E8" s="13"/>
      <c r="F8" s="13">
        <v>0</v>
      </c>
      <c r="G8" s="13"/>
      <c r="H8" s="13">
        <v>0</v>
      </c>
      <c r="I8" s="11"/>
      <c r="J8" s="37">
        <v>0</v>
      </c>
      <c r="K8" s="8"/>
    </row>
    <row r="9" s="3" customFormat="1" ht="30" customHeight="1" spans="1:11">
      <c r="A9" s="11"/>
      <c r="B9" s="11"/>
      <c r="C9" s="12" t="s">
        <v>698</v>
      </c>
      <c r="D9" s="13">
        <v>0</v>
      </c>
      <c r="E9" s="13"/>
      <c r="F9" s="13">
        <v>123.48</v>
      </c>
      <c r="G9" s="13"/>
      <c r="H9" s="13">
        <v>96.13</v>
      </c>
      <c r="I9" s="11"/>
      <c r="J9" s="38">
        <v>0.7785</v>
      </c>
      <c r="K9" s="8"/>
    </row>
    <row r="10" s="3" customFormat="1" ht="30" customHeight="1" spans="1:11">
      <c r="A10" s="11"/>
      <c r="B10" s="11"/>
      <c r="C10" s="12" t="s">
        <v>699</v>
      </c>
      <c r="D10" s="13">
        <v>0</v>
      </c>
      <c r="E10" s="13"/>
      <c r="F10" s="13">
        <v>0</v>
      </c>
      <c r="G10" s="13"/>
      <c r="H10" s="13">
        <v>0</v>
      </c>
      <c r="I10" s="11"/>
      <c r="J10" s="37">
        <v>0</v>
      </c>
      <c r="K10" s="8"/>
    </row>
    <row r="11" s="1" customFormat="1" ht="26.4" customHeight="1" spans="1:11">
      <c r="A11" s="14" t="s">
        <v>700</v>
      </c>
      <c r="B11" s="10" t="s">
        <v>701</v>
      </c>
      <c r="C11" s="10"/>
      <c r="D11" s="10"/>
      <c r="E11" s="10"/>
      <c r="F11" s="10"/>
      <c r="G11" s="10"/>
      <c r="H11" s="10" t="s">
        <v>608</v>
      </c>
      <c r="I11" s="10"/>
      <c r="J11" s="10"/>
      <c r="K11" s="10"/>
    </row>
    <row r="12" s="1" customFormat="1" ht="96" customHeight="1" spans="1:11">
      <c r="A12" s="14"/>
      <c r="B12" s="42" t="s">
        <v>1482</v>
      </c>
      <c r="C12" s="42"/>
      <c r="D12" s="42"/>
      <c r="E12" s="42"/>
      <c r="F12" s="42"/>
      <c r="G12" s="42"/>
      <c r="H12" s="42" t="s">
        <v>1483</v>
      </c>
      <c r="I12" s="42"/>
      <c r="J12" s="42"/>
      <c r="K12" s="42"/>
    </row>
    <row r="13" s="3" customFormat="1" ht="31" customHeight="1" spans="1:11">
      <c r="A13" s="8" t="s">
        <v>634</v>
      </c>
      <c r="B13" s="8"/>
      <c r="C13" s="8"/>
      <c r="D13" s="8"/>
      <c r="E13" s="16" t="s">
        <v>704</v>
      </c>
      <c r="F13" s="17"/>
      <c r="G13" s="18"/>
      <c r="H13" s="8" t="s">
        <v>638</v>
      </c>
      <c r="I13" s="8" t="s">
        <v>693</v>
      </c>
      <c r="J13" s="8" t="s">
        <v>695</v>
      </c>
      <c r="K13" s="11" t="s">
        <v>639</v>
      </c>
    </row>
    <row r="14" s="1" customFormat="1" ht="28" customHeight="1" spans="1:11">
      <c r="A14" s="19" t="s">
        <v>705</v>
      </c>
      <c r="B14" s="19"/>
      <c r="C14" s="20" t="s">
        <v>641</v>
      </c>
      <c r="D14" s="20" t="s">
        <v>642</v>
      </c>
      <c r="E14" s="19" t="s">
        <v>635</v>
      </c>
      <c r="F14" s="19" t="s">
        <v>636</v>
      </c>
      <c r="G14" s="8" t="s">
        <v>637</v>
      </c>
      <c r="H14" s="8"/>
      <c r="I14" s="8"/>
      <c r="J14" s="8"/>
      <c r="K14" s="11"/>
    </row>
    <row r="15" s="1" customFormat="1" ht="38" customHeight="1" spans="1:11">
      <c r="A15" s="21" t="s">
        <v>644</v>
      </c>
      <c r="B15" s="22"/>
      <c r="C15" s="23" t="s">
        <v>644</v>
      </c>
      <c r="D15" s="23" t="s">
        <v>644</v>
      </c>
      <c r="E15" s="23"/>
      <c r="F15" s="23" t="s">
        <v>644</v>
      </c>
      <c r="G15" s="23" t="s">
        <v>644</v>
      </c>
      <c r="H15" s="23" t="s">
        <v>644</v>
      </c>
      <c r="I15" s="40">
        <v>90</v>
      </c>
      <c r="J15" s="40">
        <v>89.5</v>
      </c>
      <c r="K15" s="41" t="s">
        <v>644</v>
      </c>
    </row>
    <row r="16" s="1" customFormat="1" ht="38" customHeight="1" spans="1:11">
      <c r="A16" s="21" t="s">
        <v>643</v>
      </c>
      <c r="B16" s="22"/>
      <c r="C16" s="23" t="s">
        <v>645</v>
      </c>
      <c r="D16" s="24" t="s">
        <v>1484</v>
      </c>
      <c r="E16" s="23" t="s">
        <v>710</v>
      </c>
      <c r="F16" s="23">
        <v>2</v>
      </c>
      <c r="G16" s="23" t="s">
        <v>648</v>
      </c>
      <c r="H16" s="23" t="s">
        <v>1485</v>
      </c>
      <c r="I16" s="40">
        <v>10</v>
      </c>
      <c r="J16" s="40">
        <v>10</v>
      </c>
      <c r="K16" s="41" t="s">
        <v>644</v>
      </c>
    </row>
    <row r="17" s="1" customFormat="1" ht="38" customHeight="1" spans="1:11">
      <c r="A17" s="21" t="s">
        <v>643</v>
      </c>
      <c r="B17" s="22"/>
      <c r="C17" s="23" t="s">
        <v>645</v>
      </c>
      <c r="D17" s="24" t="s">
        <v>1486</v>
      </c>
      <c r="E17" s="23" t="s">
        <v>710</v>
      </c>
      <c r="F17" s="23">
        <v>2164.61</v>
      </c>
      <c r="G17" s="23" t="s">
        <v>1200</v>
      </c>
      <c r="H17" s="23" t="s">
        <v>1487</v>
      </c>
      <c r="I17" s="40">
        <v>10</v>
      </c>
      <c r="J17" s="40">
        <v>10</v>
      </c>
      <c r="K17" s="41" t="s">
        <v>644</v>
      </c>
    </row>
    <row r="18" s="1" customFormat="1" ht="38" customHeight="1" spans="1:11">
      <c r="A18" s="21" t="s">
        <v>643</v>
      </c>
      <c r="B18" s="22"/>
      <c r="C18" s="23" t="s">
        <v>645</v>
      </c>
      <c r="D18" s="24" t="s">
        <v>1488</v>
      </c>
      <c r="E18" s="23" t="s">
        <v>710</v>
      </c>
      <c r="F18" s="23">
        <v>1</v>
      </c>
      <c r="G18" s="23" t="s">
        <v>736</v>
      </c>
      <c r="H18" s="23" t="s">
        <v>1489</v>
      </c>
      <c r="I18" s="40">
        <v>10</v>
      </c>
      <c r="J18" s="40">
        <v>10</v>
      </c>
      <c r="K18" s="41" t="s">
        <v>644</v>
      </c>
    </row>
    <row r="19" s="1" customFormat="1" ht="38" customHeight="1" spans="1:11">
      <c r="A19" s="21" t="s">
        <v>643</v>
      </c>
      <c r="B19" s="22"/>
      <c r="C19" s="23" t="s">
        <v>657</v>
      </c>
      <c r="D19" s="24" t="s">
        <v>1490</v>
      </c>
      <c r="E19" s="23" t="s">
        <v>710</v>
      </c>
      <c r="F19" s="23">
        <v>100</v>
      </c>
      <c r="G19" s="23" t="s">
        <v>661</v>
      </c>
      <c r="H19" s="23">
        <v>1</v>
      </c>
      <c r="I19" s="40">
        <v>10</v>
      </c>
      <c r="J19" s="40">
        <v>10</v>
      </c>
      <c r="K19" s="41" t="s">
        <v>644</v>
      </c>
    </row>
    <row r="20" s="1" customFormat="1" ht="38" customHeight="1" spans="1:11">
      <c r="A20" s="21" t="s">
        <v>643</v>
      </c>
      <c r="B20" s="22"/>
      <c r="C20" s="23" t="s">
        <v>657</v>
      </c>
      <c r="D20" s="24" t="s">
        <v>1491</v>
      </c>
      <c r="E20" s="23" t="s">
        <v>672</v>
      </c>
      <c r="F20" s="23">
        <v>5</v>
      </c>
      <c r="G20" s="23" t="s">
        <v>661</v>
      </c>
      <c r="H20" s="23">
        <v>0</v>
      </c>
      <c r="I20" s="40">
        <v>5</v>
      </c>
      <c r="J20" s="40">
        <v>5</v>
      </c>
      <c r="K20" s="41" t="s">
        <v>644</v>
      </c>
    </row>
    <row r="21" s="1" customFormat="1" ht="46" customHeight="1" spans="1:11">
      <c r="A21" s="21" t="s">
        <v>643</v>
      </c>
      <c r="B21" s="22"/>
      <c r="C21" s="23" t="s">
        <v>657</v>
      </c>
      <c r="D21" s="24" t="s">
        <v>1492</v>
      </c>
      <c r="E21" s="23" t="s">
        <v>710</v>
      </c>
      <c r="F21" s="23">
        <v>100</v>
      </c>
      <c r="G21" s="23" t="s">
        <v>661</v>
      </c>
      <c r="H21" s="23">
        <v>0.9</v>
      </c>
      <c r="I21" s="40">
        <v>5</v>
      </c>
      <c r="J21" s="40">
        <v>4.5</v>
      </c>
      <c r="K21" s="41" t="s">
        <v>1493</v>
      </c>
    </row>
    <row r="22" s="1" customFormat="1" ht="38" customHeight="1" spans="1:11">
      <c r="A22" s="21" t="s">
        <v>664</v>
      </c>
      <c r="B22" s="22"/>
      <c r="C22" s="23" t="s">
        <v>665</v>
      </c>
      <c r="D22" s="24" t="s">
        <v>1494</v>
      </c>
      <c r="E22" s="23" t="s">
        <v>710</v>
      </c>
      <c r="F22" s="23" t="s">
        <v>1495</v>
      </c>
      <c r="G22" s="23" t="s">
        <v>185</v>
      </c>
      <c r="H22" s="23">
        <v>30</v>
      </c>
      <c r="I22" s="40">
        <v>30</v>
      </c>
      <c r="J22" s="40">
        <v>30</v>
      </c>
      <c r="K22" s="41" t="s">
        <v>644</v>
      </c>
    </row>
    <row r="23" s="1" customFormat="1" ht="38" customHeight="1" spans="1:11">
      <c r="A23" s="21" t="s">
        <v>674</v>
      </c>
      <c r="B23" s="22"/>
      <c r="C23" s="23" t="s">
        <v>675</v>
      </c>
      <c r="D23" s="24" t="s">
        <v>1496</v>
      </c>
      <c r="E23" s="23" t="s">
        <v>647</v>
      </c>
      <c r="F23" s="23">
        <v>95</v>
      </c>
      <c r="G23" s="23" t="s">
        <v>661</v>
      </c>
      <c r="H23" s="23">
        <v>10</v>
      </c>
      <c r="I23" s="40">
        <v>10</v>
      </c>
      <c r="J23" s="40">
        <v>10</v>
      </c>
      <c r="K23" s="41" t="s">
        <v>644</v>
      </c>
    </row>
    <row r="24" s="4" customFormat="1" ht="67" customHeight="1" spans="1:11">
      <c r="A24" s="14" t="s">
        <v>717</v>
      </c>
      <c r="B24" s="14"/>
      <c r="C24" s="14"/>
      <c r="D24" s="15" t="s">
        <v>1262</v>
      </c>
      <c r="E24" s="15"/>
      <c r="F24" s="15"/>
      <c r="G24" s="15"/>
      <c r="H24" s="15"/>
      <c r="I24" s="15"/>
      <c r="J24" s="15"/>
      <c r="K24" s="15"/>
    </row>
    <row r="25" s="4" customFormat="1" ht="30" customHeight="1" spans="1:11">
      <c r="A25" s="25" t="s">
        <v>718</v>
      </c>
      <c r="B25" s="26"/>
      <c r="C25" s="26"/>
      <c r="D25" s="26"/>
      <c r="E25" s="26"/>
      <c r="F25" s="26"/>
      <c r="G25" s="26"/>
      <c r="H25" s="27"/>
      <c r="I25" s="14" t="s">
        <v>719</v>
      </c>
      <c r="J25" s="14" t="s">
        <v>720</v>
      </c>
      <c r="K25" s="14" t="s">
        <v>721</v>
      </c>
    </row>
    <row r="26" s="3" customFormat="1" ht="35" customHeight="1" spans="1:11">
      <c r="A26" s="28"/>
      <c r="B26" s="29"/>
      <c r="C26" s="29"/>
      <c r="D26" s="29"/>
      <c r="E26" s="29"/>
      <c r="F26" s="29"/>
      <c r="G26" s="29"/>
      <c r="H26" s="30"/>
      <c r="I26" s="37">
        <v>100</v>
      </c>
      <c r="J26" s="37">
        <v>97.28</v>
      </c>
      <c r="K26" s="14" t="s">
        <v>722</v>
      </c>
    </row>
    <row r="27" s="3" customFormat="1" ht="94" customHeight="1" spans="1:11">
      <c r="A27" s="31" t="s">
        <v>723</v>
      </c>
      <c r="B27" s="32"/>
      <c r="C27" s="32"/>
      <c r="D27" s="32"/>
      <c r="E27" s="32"/>
      <c r="F27" s="32"/>
      <c r="G27" s="32"/>
      <c r="H27" s="32"/>
      <c r="I27" s="32"/>
      <c r="J27" s="32"/>
      <c r="K27" s="32"/>
    </row>
    <row r="28" s="1" customFormat="1" spans="1:11">
      <c r="A28" s="33" t="s">
        <v>724</v>
      </c>
      <c r="B28" s="33"/>
      <c r="C28" s="33"/>
      <c r="D28" s="33"/>
      <c r="E28" s="33"/>
      <c r="F28" s="33"/>
      <c r="G28" s="33"/>
      <c r="H28" s="33"/>
      <c r="I28" s="33"/>
      <c r="J28" s="33"/>
      <c r="K28" s="33"/>
    </row>
    <row r="29" s="1" customFormat="1" spans="1:11">
      <c r="A29" s="33" t="s">
        <v>725</v>
      </c>
      <c r="B29" s="33"/>
      <c r="C29" s="33"/>
      <c r="D29" s="33"/>
      <c r="E29" s="33"/>
      <c r="F29" s="33"/>
      <c r="G29" s="33"/>
      <c r="H29" s="33"/>
      <c r="I29" s="33"/>
      <c r="J29" s="33"/>
      <c r="K29" s="33"/>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3:H14"/>
    <mergeCell ref="I8:I10"/>
    <mergeCell ref="I13:I14"/>
    <mergeCell ref="J13:J14"/>
    <mergeCell ref="K8:K10"/>
    <mergeCell ref="K13:K14"/>
    <mergeCell ref="A6:B10"/>
    <mergeCell ref="A25:H26"/>
  </mergeCells>
  <pageMargins left="0.751388888888889" right="0.751388888888889" top="1" bottom="1" header="0.5" footer="0.5"/>
  <pageSetup paperSize="9" scale="53" orientation="portrait" horizontalDpi="600"/>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J7" sqref="J7:J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5.375"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3" customFormat="1" ht="31" customHeight="1" spans="1:11">
      <c r="A4" s="8" t="s">
        <v>684</v>
      </c>
      <c r="B4" s="8"/>
      <c r="C4" s="9" t="s">
        <v>1497</v>
      </c>
      <c r="D4" s="9"/>
      <c r="E4" s="9"/>
      <c r="F4" s="9"/>
      <c r="G4" s="9"/>
      <c r="H4" s="9"/>
      <c r="I4" s="9"/>
      <c r="J4" s="9"/>
      <c r="K4" s="9"/>
    </row>
    <row r="5" s="3" customFormat="1" ht="30" customHeight="1" spans="1:11">
      <c r="A5" s="8" t="s">
        <v>686</v>
      </c>
      <c r="B5" s="8"/>
      <c r="C5" s="9" t="s">
        <v>3</v>
      </c>
      <c r="D5" s="9"/>
      <c r="E5" s="9"/>
      <c r="F5" s="9"/>
      <c r="G5" s="9"/>
      <c r="H5" s="10" t="s">
        <v>687</v>
      </c>
      <c r="I5" s="9" t="s">
        <v>1453</v>
      </c>
      <c r="J5" s="9"/>
      <c r="K5" s="9"/>
    </row>
    <row r="6" s="3" customFormat="1" ht="26" customHeight="1" spans="1:11">
      <c r="A6" s="11" t="s">
        <v>689</v>
      </c>
      <c r="B6" s="11"/>
      <c r="C6" s="8"/>
      <c r="D6" s="8" t="s">
        <v>690</v>
      </c>
      <c r="E6" s="8"/>
      <c r="F6" s="8" t="s">
        <v>691</v>
      </c>
      <c r="G6" s="8"/>
      <c r="H6" s="8" t="s">
        <v>692</v>
      </c>
      <c r="I6" s="8" t="s">
        <v>693</v>
      </c>
      <c r="J6" s="8" t="s">
        <v>694</v>
      </c>
      <c r="K6" s="8" t="s">
        <v>695</v>
      </c>
    </row>
    <row r="7" s="3" customFormat="1" ht="30" customHeight="1" spans="1:11">
      <c r="A7" s="11"/>
      <c r="B7" s="11"/>
      <c r="C7" s="12" t="s">
        <v>696</v>
      </c>
      <c r="D7" s="13">
        <v>119.22</v>
      </c>
      <c r="E7" s="13"/>
      <c r="F7" s="13">
        <v>78.64</v>
      </c>
      <c r="G7" s="13"/>
      <c r="H7" s="13">
        <v>66.13</v>
      </c>
      <c r="I7" s="37">
        <v>10</v>
      </c>
      <c r="J7" s="38">
        <v>0.8409</v>
      </c>
      <c r="K7" s="39">
        <v>8.41</v>
      </c>
    </row>
    <row r="8" s="3" customFormat="1" ht="30" customHeight="1" spans="1:11">
      <c r="A8" s="11"/>
      <c r="B8" s="11"/>
      <c r="C8" s="12" t="s">
        <v>697</v>
      </c>
      <c r="D8" s="13">
        <v>119.22</v>
      </c>
      <c r="E8" s="13"/>
      <c r="F8" s="13">
        <v>78.64</v>
      </c>
      <c r="G8" s="13"/>
      <c r="H8" s="13">
        <v>66.13</v>
      </c>
      <c r="I8" s="11"/>
      <c r="J8" s="38">
        <v>0.8409</v>
      </c>
      <c r="K8" s="8"/>
    </row>
    <row r="9" s="3" customFormat="1" ht="30" customHeight="1" spans="1:11">
      <c r="A9" s="11"/>
      <c r="B9" s="11"/>
      <c r="C9" s="12" t="s">
        <v>698</v>
      </c>
      <c r="D9" s="13">
        <v>0</v>
      </c>
      <c r="E9" s="13"/>
      <c r="F9" s="13">
        <v>0</v>
      </c>
      <c r="G9" s="13"/>
      <c r="H9" s="13">
        <v>0</v>
      </c>
      <c r="I9" s="11"/>
      <c r="J9" s="37">
        <v>0</v>
      </c>
      <c r="K9" s="8"/>
    </row>
    <row r="10" s="3" customFormat="1" ht="30" customHeight="1" spans="1:11">
      <c r="A10" s="11"/>
      <c r="B10" s="11"/>
      <c r="C10" s="12" t="s">
        <v>699</v>
      </c>
      <c r="D10" s="13">
        <v>0</v>
      </c>
      <c r="E10" s="13"/>
      <c r="F10" s="13">
        <v>0</v>
      </c>
      <c r="G10" s="13"/>
      <c r="H10" s="13">
        <v>0</v>
      </c>
      <c r="I10" s="11"/>
      <c r="J10" s="37">
        <v>0</v>
      </c>
      <c r="K10" s="8"/>
    </row>
    <row r="11" s="1" customFormat="1" ht="26.4" customHeight="1" spans="1:11">
      <c r="A11" s="14" t="s">
        <v>700</v>
      </c>
      <c r="B11" s="10" t="s">
        <v>701</v>
      </c>
      <c r="C11" s="10"/>
      <c r="D11" s="10"/>
      <c r="E11" s="10"/>
      <c r="F11" s="10"/>
      <c r="G11" s="10"/>
      <c r="H11" s="10" t="s">
        <v>608</v>
      </c>
      <c r="I11" s="10"/>
      <c r="J11" s="10"/>
      <c r="K11" s="10"/>
    </row>
    <row r="12" s="1" customFormat="1" ht="105" customHeight="1" spans="1:11">
      <c r="A12" s="14"/>
      <c r="B12" s="15" t="s">
        <v>1498</v>
      </c>
      <c r="C12" s="15"/>
      <c r="D12" s="15"/>
      <c r="E12" s="15"/>
      <c r="F12" s="15"/>
      <c r="G12" s="15"/>
      <c r="H12" s="15" t="s">
        <v>1499</v>
      </c>
      <c r="I12" s="15"/>
      <c r="J12" s="15"/>
      <c r="K12" s="15"/>
    </row>
    <row r="13" s="3" customFormat="1" ht="31" customHeight="1" spans="1:11">
      <c r="A13" s="8" t="s">
        <v>634</v>
      </c>
      <c r="B13" s="8"/>
      <c r="C13" s="8"/>
      <c r="D13" s="8"/>
      <c r="E13" s="16" t="s">
        <v>704</v>
      </c>
      <c r="F13" s="17"/>
      <c r="G13" s="18"/>
      <c r="H13" s="8" t="s">
        <v>638</v>
      </c>
      <c r="I13" s="8" t="s">
        <v>693</v>
      </c>
      <c r="J13" s="8" t="s">
        <v>695</v>
      </c>
      <c r="K13" s="11" t="s">
        <v>639</v>
      </c>
    </row>
    <row r="14" s="1" customFormat="1" ht="28" customHeight="1" spans="1:11">
      <c r="A14" s="19" t="s">
        <v>705</v>
      </c>
      <c r="B14" s="19"/>
      <c r="C14" s="20" t="s">
        <v>641</v>
      </c>
      <c r="D14" s="20" t="s">
        <v>642</v>
      </c>
      <c r="E14" s="19" t="s">
        <v>635</v>
      </c>
      <c r="F14" s="19" t="s">
        <v>636</v>
      </c>
      <c r="G14" s="8" t="s">
        <v>637</v>
      </c>
      <c r="H14" s="8"/>
      <c r="I14" s="8"/>
      <c r="J14" s="8"/>
      <c r="K14" s="11"/>
    </row>
    <row r="15" s="1" customFormat="1" ht="38" customHeight="1" spans="1:11">
      <c r="A15" s="21" t="s">
        <v>644</v>
      </c>
      <c r="B15" s="22"/>
      <c r="C15" s="23" t="s">
        <v>644</v>
      </c>
      <c r="D15" s="23" t="s">
        <v>644</v>
      </c>
      <c r="E15" s="23"/>
      <c r="F15" s="23" t="s">
        <v>644</v>
      </c>
      <c r="G15" s="23" t="s">
        <v>644</v>
      </c>
      <c r="H15" s="23" t="s">
        <v>644</v>
      </c>
      <c r="I15" s="40">
        <v>90</v>
      </c>
      <c r="J15" s="40">
        <v>90</v>
      </c>
      <c r="K15" s="41" t="s">
        <v>644</v>
      </c>
    </row>
    <row r="16" s="1" customFormat="1" ht="38" customHeight="1" spans="1:11">
      <c r="A16" s="21" t="s">
        <v>643</v>
      </c>
      <c r="B16" s="22"/>
      <c r="C16" s="23" t="s">
        <v>645</v>
      </c>
      <c r="D16" s="24" t="s">
        <v>1500</v>
      </c>
      <c r="E16" s="23" t="s">
        <v>647</v>
      </c>
      <c r="F16" s="23">
        <v>600</v>
      </c>
      <c r="G16" s="23" t="s">
        <v>1200</v>
      </c>
      <c r="H16" s="23" t="s">
        <v>1501</v>
      </c>
      <c r="I16" s="40">
        <v>20</v>
      </c>
      <c r="J16" s="40">
        <v>20</v>
      </c>
      <c r="K16" s="41" t="s">
        <v>644</v>
      </c>
    </row>
    <row r="17" s="1" customFormat="1" ht="38" customHeight="1" spans="1:11">
      <c r="A17" s="21" t="s">
        <v>643</v>
      </c>
      <c r="B17" s="22"/>
      <c r="C17" s="23" t="s">
        <v>645</v>
      </c>
      <c r="D17" s="24" t="s">
        <v>1502</v>
      </c>
      <c r="E17" s="23" t="s">
        <v>710</v>
      </c>
      <c r="F17" s="23">
        <v>7</v>
      </c>
      <c r="G17" s="23" t="s">
        <v>736</v>
      </c>
      <c r="H17" s="23" t="s">
        <v>1503</v>
      </c>
      <c r="I17" s="40">
        <v>15</v>
      </c>
      <c r="J17" s="40">
        <v>15</v>
      </c>
      <c r="K17" s="41" t="s">
        <v>644</v>
      </c>
    </row>
    <row r="18" s="1" customFormat="1" ht="38" customHeight="1" spans="1:11">
      <c r="A18" s="21" t="s">
        <v>643</v>
      </c>
      <c r="B18" s="22"/>
      <c r="C18" s="23" t="s">
        <v>657</v>
      </c>
      <c r="D18" s="24" t="s">
        <v>1504</v>
      </c>
      <c r="E18" s="23" t="s">
        <v>647</v>
      </c>
      <c r="F18" s="23">
        <v>95</v>
      </c>
      <c r="G18" s="23" t="s">
        <v>661</v>
      </c>
      <c r="H18" s="23">
        <v>0.95</v>
      </c>
      <c r="I18" s="40">
        <v>15</v>
      </c>
      <c r="J18" s="40">
        <v>15</v>
      </c>
      <c r="K18" s="41" t="s">
        <v>644</v>
      </c>
    </row>
    <row r="19" s="1" customFormat="1" ht="38" customHeight="1" spans="1:11">
      <c r="A19" s="21" t="s">
        <v>664</v>
      </c>
      <c r="B19" s="22"/>
      <c r="C19" s="23" t="s">
        <v>665</v>
      </c>
      <c r="D19" s="24" t="s">
        <v>1505</v>
      </c>
      <c r="E19" s="23" t="s">
        <v>710</v>
      </c>
      <c r="F19" s="23">
        <v>100</v>
      </c>
      <c r="G19" s="23" t="s">
        <v>661</v>
      </c>
      <c r="H19" s="23">
        <v>1</v>
      </c>
      <c r="I19" s="40">
        <v>15</v>
      </c>
      <c r="J19" s="40">
        <v>15</v>
      </c>
      <c r="K19" s="41" t="s">
        <v>644</v>
      </c>
    </row>
    <row r="20" s="1" customFormat="1" ht="38" customHeight="1" spans="1:11">
      <c r="A20" s="21" t="s">
        <v>664</v>
      </c>
      <c r="B20" s="22"/>
      <c r="C20" s="23" t="s">
        <v>665</v>
      </c>
      <c r="D20" s="24" t="s">
        <v>1506</v>
      </c>
      <c r="E20" s="23" t="s">
        <v>710</v>
      </c>
      <c r="F20" s="23">
        <v>100</v>
      </c>
      <c r="G20" s="23" t="s">
        <v>661</v>
      </c>
      <c r="H20" s="23">
        <v>1</v>
      </c>
      <c r="I20" s="40">
        <v>15</v>
      </c>
      <c r="J20" s="40">
        <v>15</v>
      </c>
      <c r="K20" s="41" t="s">
        <v>644</v>
      </c>
    </row>
    <row r="21" s="1" customFormat="1" ht="38" customHeight="1" spans="1:11">
      <c r="A21" s="21" t="s">
        <v>674</v>
      </c>
      <c r="B21" s="22"/>
      <c r="C21" s="23" t="s">
        <v>675</v>
      </c>
      <c r="D21" s="24" t="s">
        <v>1507</v>
      </c>
      <c r="E21" s="23" t="s">
        <v>647</v>
      </c>
      <c r="F21" s="23">
        <v>95</v>
      </c>
      <c r="G21" s="23" t="s">
        <v>661</v>
      </c>
      <c r="H21" s="23">
        <v>0.95</v>
      </c>
      <c r="I21" s="40">
        <v>10</v>
      </c>
      <c r="J21" s="40">
        <v>10</v>
      </c>
      <c r="K21" s="41" t="s">
        <v>644</v>
      </c>
    </row>
    <row r="22" s="4" customFormat="1" ht="67" customHeight="1" spans="1:11">
      <c r="A22" s="14" t="s">
        <v>717</v>
      </c>
      <c r="B22" s="14"/>
      <c r="C22" s="14"/>
      <c r="D22" s="15" t="s">
        <v>1262</v>
      </c>
      <c r="E22" s="15"/>
      <c r="F22" s="15"/>
      <c r="G22" s="15"/>
      <c r="H22" s="15"/>
      <c r="I22" s="15"/>
      <c r="J22" s="15"/>
      <c r="K22" s="15"/>
    </row>
    <row r="23" s="4" customFormat="1" ht="30" customHeight="1" spans="1:11">
      <c r="A23" s="25" t="s">
        <v>718</v>
      </c>
      <c r="B23" s="26"/>
      <c r="C23" s="26"/>
      <c r="D23" s="26"/>
      <c r="E23" s="26"/>
      <c r="F23" s="26"/>
      <c r="G23" s="26"/>
      <c r="H23" s="27"/>
      <c r="I23" s="14" t="s">
        <v>719</v>
      </c>
      <c r="J23" s="14" t="s">
        <v>720</v>
      </c>
      <c r="K23" s="14" t="s">
        <v>721</v>
      </c>
    </row>
    <row r="24" s="3" customFormat="1" ht="35" customHeight="1" spans="1:11">
      <c r="A24" s="28"/>
      <c r="B24" s="29"/>
      <c r="C24" s="29"/>
      <c r="D24" s="29"/>
      <c r="E24" s="29"/>
      <c r="F24" s="29"/>
      <c r="G24" s="29"/>
      <c r="H24" s="30"/>
      <c r="I24" s="37">
        <v>100</v>
      </c>
      <c r="J24" s="37">
        <v>98.41</v>
      </c>
      <c r="K24" s="14" t="s">
        <v>722</v>
      </c>
    </row>
    <row r="25" s="3" customFormat="1" ht="94" customHeight="1" spans="1:11">
      <c r="A25" s="31" t="s">
        <v>1508</v>
      </c>
      <c r="B25" s="32"/>
      <c r="C25" s="32"/>
      <c r="D25" s="32"/>
      <c r="E25" s="32"/>
      <c r="F25" s="32"/>
      <c r="G25" s="32"/>
      <c r="H25" s="32"/>
      <c r="I25" s="32"/>
      <c r="J25" s="32"/>
      <c r="K25" s="32"/>
    </row>
    <row r="26" s="1" customFormat="1" spans="1:11">
      <c r="A26" s="33" t="s">
        <v>724</v>
      </c>
      <c r="B26" s="33"/>
      <c r="C26" s="33"/>
      <c r="D26" s="33"/>
      <c r="E26" s="33"/>
      <c r="F26" s="33"/>
      <c r="G26" s="33"/>
      <c r="H26" s="33"/>
      <c r="I26" s="33"/>
      <c r="J26" s="33"/>
      <c r="K26" s="33"/>
    </row>
    <row r="27" s="1" customFormat="1" spans="1:11">
      <c r="A27" s="33" t="s">
        <v>725</v>
      </c>
      <c r="B27" s="33"/>
      <c r="C27" s="33"/>
      <c r="D27" s="33"/>
      <c r="E27" s="33"/>
      <c r="F27" s="33"/>
      <c r="G27" s="33"/>
      <c r="H27" s="33"/>
      <c r="I27" s="33"/>
      <c r="J27" s="33"/>
      <c r="K27" s="33"/>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11:A12"/>
    <mergeCell ref="H13:H14"/>
    <mergeCell ref="I8:I10"/>
    <mergeCell ref="I13:I14"/>
    <mergeCell ref="J13:J14"/>
    <mergeCell ref="K8:K10"/>
    <mergeCell ref="K13:K14"/>
    <mergeCell ref="A6:B10"/>
    <mergeCell ref="A23:H24"/>
  </mergeCells>
  <pageMargins left="0.751388888888889" right="0.751388888888889" top="1" bottom="1" header="0.5" footer="0.5"/>
  <pageSetup paperSize="9" scale="53" orientation="portrait" horizontalDpi="600"/>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1509</v>
      </c>
      <c r="B1" t="s">
        <v>1510</v>
      </c>
      <c r="C1" t="s">
        <v>1511</v>
      </c>
      <c r="D1" t="s">
        <v>1512</v>
      </c>
      <c r="E1" t="s">
        <v>1513</v>
      </c>
      <c r="F1" t="s">
        <v>1514</v>
      </c>
      <c r="G1" t="s">
        <v>1515</v>
      </c>
      <c r="H1" t="s">
        <v>1516</v>
      </c>
      <c r="I1" t="s">
        <v>1517</v>
      </c>
      <c r="J1" t="s">
        <v>1518</v>
      </c>
    </row>
    <row r="2" spans="1:10">
      <c r="A2" t="s">
        <v>1519</v>
      </c>
      <c r="B2" t="s">
        <v>1520</v>
      </c>
      <c r="C2" t="s">
        <v>27</v>
      </c>
      <c r="D2" t="s">
        <v>48</v>
      </c>
      <c r="E2" t="s">
        <v>1521</v>
      </c>
      <c r="F2" t="s">
        <v>1522</v>
      </c>
      <c r="G2" t="s">
        <v>1523</v>
      </c>
      <c r="H2" t="s">
        <v>1524</v>
      </c>
      <c r="I2" t="s">
        <v>1525</v>
      </c>
      <c r="J2" t="s">
        <v>38</v>
      </c>
    </row>
    <row r="3" spans="1:10">
      <c r="A3" t="s">
        <v>29</v>
      </c>
      <c r="B3" t="s">
        <v>1526</v>
      </c>
      <c r="C3" t="s">
        <v>25</v>
      </c>
      <c r="D3" t="s">
        <v>1527</v>
      </c>
      <c r="E3" t="s">
        <v>1528</v>
      </c>
      <c r="F3" t="s">
        <v>1529</v>
      </c>
      <c r="G3" t="s">
        <v>1530</v>
      </c>
      <c r="H3" t="s">
        <v>1531</v>
      </c>
      <c r="I3" t="s">
        <v>1532</v>
      </c>
      <c r="J3" t="s">
        <v>1533</v>
      </c>
    </row>
    <row r="4" spans="1:10">
      <c r="A4" t="s">
        <v>1534</v>
      </c>
      <c r="B4" t="s">
        <v>1535</v>
      </c>
      <c r="D4" t="s">
        <v>1536</v>
      </c>
      <c r="E4" t="s">
        <v>1537</v>
      </c>
      <c r="F4" t="s">
        <v>1538</v>
      </c>
      <c r="G4" t="s">
        <v>1539</v>
      </c>
      <c r="H4" t="s">
        <v>1540</v>
      </c>
      <c r="I4" t="s">
        <v>1541</v>
      </c>
      <c r="J4" t="s">
        <v>1542</v>
      </c>
    </row>
    <row r="5" spans="1:10">
      <c r="A5" t="s">
        <v>1543</v>
      </c>
      <c r="B5" t="s">
        <v>1544</v>
      </c>
      <c r="D5" t="s">
        <v>1545</v>
      </c>
      <c r="E5" t="s">
        <v>41</v>
      </c>
      <c r="F5" t="s">
        <v>1546</v>
      </c>
      <c r="G5" t="s">
        <v>1547</v>
      </c>
      <c r="H5" t="s">
        <v>1548</v>
      </c>
      <c r="I5" t="s">
        <v>1549</v>
      </c>
      <c r="J5" t="s">
        <v>1550</v>
      </c>
    </row>
    <row r="6" spans="1:10">
      <c r="A6" t="s">
        <v>1551</v>
      </c>
      <c r="B6" t="s">
        <v>1552</v>
      </c>
      <c r="D6" t="s">
        <v>1553</v>
      </c>
      <c r="E6" t="s">
        <v>1554</v>
      </c>
      <c r="F6" t="s">
        <v>1555</v>
      </c>
      <c r="G6" t="s">
        <v>1556</v>
      </c>
      <c r="H6" t="s">
        <v>1557</v>
      </c>
      <c r="I6" t="s">
        <v>1558</v>
      </c>
      <c r="J6" t="s">
        <v>1559</v>
      </c>
    </row>
    <row r="7" spans="1:9">
      <c r="A7" t="s">
        <v>1560</v>
      </c>
      <c r="B7" t="s">
        <v>1561</v>
      </c>
      <c r="D7" t="s">
        <v>1562</v>
      </c>
      <c r="E7" t="s">
        <v>1563</v>
      </c>
      <c r="F7" t="s">
        <v>1564</v>
      </c>
      <c r="G7" t="s">
        <v>1565</v>
      </c>
      <c r="H7" t="s">
        <v>1566</v>
      </c>
      <c r="I7" t="s">
        <v>1567</v>
      </c>
    </row>
    <row r="8" spans="1:9">
      <c r="A8" t="s">
        <v>1568</v>
      </c>
      <c r="B8" t="s">
        <v>1569</v>
      </c>
      <c r="D8" t="s">
        <v>1570</v>
      </c>
      <c r="F8" t="s">
        <v>1571</v>
      </c>
      <c r="H8" t="s">
        <v>1572</v>
      </c>
      <c r="I8" t="s">
        <v>1573</v>
      </c>
    </row>
    <row r="9" spans="1:9">
      <c r="A9" t="s">
        <v>1574</v>
      </c>
      <c r="B9" t="s">
        <v>52</v>
      </c>
      <c r="D9" t="s">
        <v>1559</v>
      </c>
      <c r="F9" t="s">
        <v>1575</v>
      </c>
      <c r="H9" t="s">
        <v>1576</v>
      </c>
      <c r="I9" t="s">
        <v>1577</v>
      </c>
    </row>
    <row r="10" spans="2:9">
      <c r="B10" t="s">
        <v>1578</v>
      </c>
      <c r="H10" t="s">
        <v>1579</v>
      </c>
      <c r="I10" t="s">
        <v>1580</v>
      </c>
    </row>
    <row r="11" spans="2:9">
      <c r="B11" t="s">
        <v>1581</v>
      </c>
      <c r="H11" t="s">
        <v>1582</v>
      </c>
      <c r="I11" t="s">
        <v>1583</v>
      </c>
    </row>
    <row r="12" spans="8:9">
      <c r="H12" t="s">
        <v>1584</v>
      </c>
      <c r="I12" t="s">
        <v>1585</v>
      </c>
    </row>
    <row r="13" spans="8:9">
      <c r="H13" t="s">
        <v>1586</v>
      </c>
      <c r="I13" t="s">
        <v>1587</v>
      </c>
    </row>
    <row r="14" spans="8:9">
      <c r="H14" t="s">
        <v>1588</v>
      </c>
      <c r="I14" t="s">
        <v>1589</v>
      </c>
    </row>
    <row r="15" spans="8:9">
      <c r="H15" t="s">
        <v>1590</v>
      </c>
      <c r="I15" t="s">
        <v>1591</v>
      </c>
    </row>
    <row r="16" spans="8:9">
      <c r="H16" t="s">
        <v>1592</v>
      </c>
      <c r="I16" t="s">
        <v>1593</v>
      </c>
    </row>
    <row r="17" spans="8:9">
      <c r="H17" t="s">
        <v>1594</v>
      </c>
      <c r="I17" t="s">
        <v>1595</v>
      </c>
    </row>
    <row r="18" spans="8:9">
      <c r="H18" t="s">
        <v>1596</v>
      </c>
      <c r="I18" t="s">
        <v>1597</v>
      </c>
    </row>
    <row r="19" spans="8:9">
      <c r="H19" t="s">
        <v>1598</v>
      </c>
      <c r="I19" t="s">
        <v>1599</v>
      </c>
    </row>
    <row r="20" spans="8:9">
      <c r="H20" t="s">
        <v>1600</v>
      </c>
      <c r="I20" t="s">
        <v>1601</v>
      </c>
    </row>
    <row r="21" spans="8:9">
      <c r="H21" t="s">
        <v>1602</v>
      </c>
      <c r="I21" t="s">
        <v>1603</v>
      </c>
    </row>
    <row r="22" spans="8:9">
      <c r="H22" t="s">
        <v>1604</v>
      </c>
      <c r="I22" t="s">
        <v>1605</v>
      </c>
    </row>
    <row r="23" spans="8:9">
      <c r="H23" t="s">
        <v>1606</v>
      </c>
      <c r="I23" t="s">
        <v>1607</v>
      </c>
    </row>
    <row r="24" spans="8:9">
      <c r="H24" t="s">
        <v>1608</v>
      </c>
      <c r="I24" t="s">
        <v>1609</v>
      </c>
    </row>
    <row r="25" spans="8:9">
      <c r="H25" t="s">
        <v>1610</v>
      </c>
      <c r="I25" t="s">
        <v>1611</v>
      </c>
    </row>
    <row r="26" spans="8:9">
      <c r="H26" t="s">
        <v>1612</v>
      </c>
      <c r="I26" t="s">
        <v>1613</v>
      </c>
    </row>
    <row r="27" spans="8:9">
      <c r="H27" t="s">
        <v>1614</v>
      </c>
      <c r="I27" t="s">
        <v>1615</v>
      </c>
    </row>
    <row r="28" spans="8:9">
      <c r="H28" t="s">
        <v>1616</v>
      </c>
      <c r="I28" t="s">
        <v>1617</v>
      </c>
    </row>
    <row r="29" spans="8:9">
      <c r="H29" t="s">
        <v>1618</v>
      </c>
      <c r="I29" t="s">
        <v>1619</v>
      </c>
    </row>
    <row r="30" spans="8:9">
      <c r="H30" t="s">
        <v>1620</v>
      </c>
      <c r="I30" t="s">
        <v>1621</v>
      </c>
    </row>
    <row r="31" spans="8:9">
      <c r="H31" t="s">
        <v>1622</v>
      </c>
      <c r="I31" t="s">
        <v>1623</v>
      </c>
    </row>
    <row r="32" spans="8:9">
      <c r="H32" t="s">
        <v>1624</v>
      </c>
      <c r="I32" t="s">
        <v>1625</v>
      </c>
    </row>
    <row r="33" spans="8:9">
      <c r="H33" t="s">
        <v>1626</v>
      </c>
      <c r="I33" t="s">
        <v>1627</v>
      </c>
    </row>
    <row r="34" spans="8:9">
      <c r="H34" t="s">
        <v>1628</v>
      </c>
      <c r="I34" t="s">
        <v>1629</v>
      </c>
    </row>
    <row r="35" spans="8:9">
      <c r="H35" t="s">
        <v>1630</v>
      </c>
      <c r="I35" t="s">
        <v>1631</v>
      </c>
    </row>
    <row r="36" spans="8:9">
      <c r="H36" t="s">
        <v>1632</v>
      </c>
      <c r="I36" t="s">
        <v>1633</v>
      </c>
    </row>
    <row r="37" spans="8:9">
      <c r="H37" t="s">
        <v>1634</v>
      </c>
      <c r="I37" t="s">
        <v>1635</v>
      </c>
    </row>
    <row r="38" spans="8:9">
      <c r="H38" t="s">
        <v>1636</v>
      </c>
      <c r="I38" t="s">
        <v>1637</v>
      </c>
    </row>
    <row r="39" spans="8:9">
      <c r="H39" t="s">
        <v>1638</v>
      </c>
      <c r="I39" t="s">
        <v>1639</v>
      </c>
    </row>
    <row r="40" spans="8:9">
      <c r="H40" t="s">
        <v>1640</v>
      </c>
      <c r="I40" t="s">
        <v>1641</v>
      </c>
    </row>
    <row r="41" spans="8:9">
      <c r="H41" t="s">
        <v>1642</v>
      </c>
      <c r="I41" t="s">
        <v>1643</v>
      </c>
    </row>
    <row r="42" spans="8:9">
      <c r="H42" t="s">
        <v>1644</v>
      </c>
      <c r="I42" t="s">
        <v>1645</v>
      </c>
    </row>
    <row r="43" spans="8:9">
      <c r="H43" t="s">
        <v>1646</v>
      </c>
      <c r="I43" t="s">
        <v>1647</v>
      </c>
    </row>
    <row r="44" spans="8:9">
      <c r="H44" t="s">
        <v>1648</v>
      </c>
      <c r="I44" t="s">
        <v>1649</v>
      </c>
    </row>
    <row r="45" spans="8:9">
      <c r="H45" t="s">
        <v>1650</v>
      </c>
      <c r="I45" t="s">
        <v>1651</v>
      </c>
    </row>
    <row r="46" spans="8:9">
      <c r="H46" t="s">
        <v>1652</v>
      </c>
      <c r="I46" t="s">
        <v>1653</v>
      </c>
    </row>
    <row r="47" spans="8:9">
      <c r="H47" t="s">
        <v>1654</v>
      </c>
      <c r="I47" t="s">
        <v>1655</v>
      </c>
    </row>
    <row r="48" spans="8:9">
      <c r="H48" t="s">
        <v>1656</v>
      </c>
      <c r="I48" t="s">
        <v>1657</v>
      </c>
    </row>
    <row r="49" spans="8:9">
      <c r="H49" t="s">
        <v>1658</v>
      </c>
      <c r="I49" t="s">
        <v>1659</v>
      </c>
    </row>
    <row r="50" spans="8:9">
      <c r="H50" t="s">
        <v>1660</v>
      </c>
      <c r="I50" t="s">
        <v>1661</v>
      </c>
    </row>
    <row r="51" spans="8:9">
      <c r="H51" t="s">
        <v>1662</v>
      </c>
      <c r="I51" t="s">
        <v>1663</v>
      </c>
    </row>
    <row r="52" spans="8:9">
      <c r="H52" t="s">
        <v>1664</v>
      </c>
      <c r="I52" t="s">
        <v>1665</v>
      </c>
    </row>
    <row r="53" spans="8:9">
      <c r="H53" t="s">
        <v>1666</v>
      </c>
      <c r="I53" t="s">
        <v>1667</v>
      </c>
    </row>
    <row r="54" spans="8:9">
      <c r="H54" t="s">
        <v>1668</v>
      </c>
      <c r="I54" t="s">
        <v>1669</v>
      </c>
    </row>
    <row r="55" spans="8:9">
      <c r="H55" t="s">
        <v>1670</v>
      </c>
      <c r="I55" t="s">
        <v>1671</v>
      </c>
    </row>
    <row r="56" spans="8:9">
      <c r="H56" t="s">
        <v>1672</v>
      </c>
      <c r="I56" t="s">
        <v>1673</v>
      </c>
    </row>
    <row r="57" spans="8:9">
      <c r="H57" t="s">
        <v>1674</v>
      </c>
      <c r="I57" t="s">
        <v>1675</v>
      </c>
    </row>
    <row r="58" spans="8:9">
      <c r="H58" t="s">
        <v>1676</v>
      </c>
      <c r="I58" t="s">
        <v>1677</v>
      </c>
    </row>
    <row r="59" spans="8:9">
      <c r="H59" t="s">
        <v>1678</v>
      </c>
      <c r="I59" t="s">
        <v>1679</v>
      </c>
    </row>
    <row r="60" spans="8:9">
      <c r="H60" t="s">
        <v>1680</v>
      </c>
      <c r="I60" t="s">
        <v>1681</v>
      </c>
    </row>
    <row r="61" spans="8:9">
      <c r="H61" t="s">
        <v>1682</v>
      </c>
      <c r="I61" t="s">
        <v>1683</v>
      </c>
    </row>
    <row r="62" spans="8:9">
      <c r="H62" t="s">
        <v>1684</v>
      </c>
      <c r="I62" t="s">
        <v>1685</v>
      </c>
    </row>
    <row r="63" spans="8:9">
      <c r="H63" t="s">
        <v>1686</v>
      </c>
      <c r="I63" t="s">
        <v>1687</v>
      </c>
    </row>
    <row r="64" spans="8:9">
      <c r="H64" t="s">
        <v>1688</v>
      </c>
      <c r="I64" t="s">
        <v>1689</v>
      </c>
    </row>
    <row r="65" spans="8:9">
      <c r="H65" t="s">
        <v>1690</v>
      </c>
      <c r="I65" t="s">
        <v>1691</v>
      </c>
    </row>
    <row r="66" spans="8:9">
      <c r="H66" t="s">
        <v>1692</v>
      </c>
      <c r="I66" t="s">
        <v>1693</v>
      </c>
    </row>
    <row r="67" spans="8:9">
      <c r="H67" t="s">
        <v>1694</v>
      </c>
      <c r="I67" t="s">
        <v>1695</v>
      </c>
    </row>
    <row r="68" spans="8:9">
      <c r="H68" t="s">
        <v>1696</v>
      </c>
      <c r="I68" t="s">
        <v>45</v>
      </c>
    </row>
    <row r="69" spans="8:9">
      <c r="H69" t="s">
        <v>1697</v>
      </c>
      <c r="I69" t="s">
        <v>1698</v>
      </c>
    </row>
    <row r="70" spans="8:9">
      <c r="H70" t="s">
        <v>1699</v>
      </c>
      <c r="I70" t="s">
        <v>1700</v>
      </c>
    </row>
    <row r="71" spans="8:9">
      <c r="H71" t="s">
        <v>1701</v>
      </c>
      <c r="I71" t="s">
        <v>1702</v>
      </c>
    </row>
    <row r="72" spans="8:9">
      <c r="H72" t="s">
        <v>1703</v>
      </c>
      <c r="I72" t="s">
        <v>1704</v>
      </c>
    </row>
    <row r="73" spans="8:9">
      <c r="H73" t="s">
        <v>1705</v>
      </c>
      <c r="I73" t="s">
        <v>1706</v>
      </c>
    </row>
    <row r="74" spans="8:9">
      <c r="H74" t="s">
        <v>1707</v>
      </c>
      <c r="I74" t="s">
        <v>1708</v>
      </c>
    </row>
    <row r="75" spans="8:9">
      <c r="H75" t="s">
        <v>1709</v>
      </c>
      <c r="I75" t="s">
        <v>1710</v>
      </c>
    </row>
    <row r="76" spans="8:9">
      <c r="H76" t="s">
        <v>1711</v>
      </c>
      <c r="I76" t="s">
        <v>1712</v>
      </c>
    </row>
    <row r="77" spans="8:9">
      <c r="H77" t="s">
        <v>1713</v>
      </c>
      <c r="I77" t="s">
        <v>1714</v>
      </c>
    </row>
    <row r="78" spans="8:9">
      <c r="H78" t="s">
        <v>1715</v>
      </c>
      <c r="I78" t="s">
        <v>1716</v>
      </c>
    </row>
    <row r="79" spans="8:9">
      <c r="H79" t="s">
        <v>1717</v>
      </c>
      <c r="I79" t="s">
        <v>1718</v>
      </c>
    </row>
    <row r="80" spans="8:9">
      <c r="H80" t="s">
        <v>1719</v>
      </c>
      <c r="I80" t="s">
        <v>1720</v>
      </c>
    </row>
    <row r="81" spans="8:9">
      <c r="H81" t="s">
        <v>1721</v>
      </c>
      <c r="I81" t="s">
        <v>1722</v>
      </c>
    </row>
    <row r="82" spans="8:9">
      <c r="H82" t="s">
        <v>1723</v>
      </c>
      <c r="I82" t="s">
        <v>1724</v>
      </c>
    </row>
    <row r="83" spans="8:9">
      <c r="H83" t="s">
        <v>1725</v>
      </c>
      <c r="I83" t="s">
        <v>1726</v>
      </c>
    </row>
    <row r="84" spans="8:9">
      <c r="H84" t="s">
        <v>1727</v>
      </c>
      <c r="I84" t="s">
        <v>1728</v>
      </c>
    </row>
    <row r="85" spans="8:9">
      <c r="H85" t="s">
        <v>1729</v>
      </c>
      <c r="I85" t="s">
        <v>1730</v>
      </c>
    </row>
    <row r="86" spans="8:9">
      <c r="H86" t="s">
        <v>1731</v>
      </c>
      <c r="I86" t="s">
        <v>1732</v>
      </c>
    </row>
    <row r="87" spans="8:9">
      <c r="H87" t="s">
        <v>1733</v>
      </c>
      <c r="I87" t="s">
        <v>1734</v>
      </c>
    </row>
    <row r="88" spans="8:9">
      <c r="H88" t="s">
        <v>1735</v>
      </c>
      <c r="I88" t="s">
        <v>1736</v>
      </c>
    </row>
    <row r="89" spans="8:9">
      <c r="H89" t="s">
        <v>1737</v>
      </c>
      <c r="I89" t="s">
        <v>1738</v>
      </c>
    </row>
    <row r="90" spans="8:9">
      <c r="H90" t="s">
        <v>1739</v>
      </c>
      <c r="I90" t="s">
        <v>1740</v>
      </c>
    </row>
    <row r="91" spans="8:9">
      <c r="H91" t="s">
        <v>1741</v>
      </c>
      <c r="I91" t="s">
        <v>1742</v>
      </c>
    </row>
    <row r="92" spans="8:9">
      <c r="H92" t="s">
        <v>1743</v>
      </c>
      <c r="I92" t="s">
        <v>1744</v>
      </c>
    </row>
    <row r="93" spans="8:9">
      <c r="H93" t="s">
        <v>1745</v>
      </c>
      <c r="I93" t="s">
        <v>1746</v>
      </c>
    </row>
    <row r="94" spans="8:9">
      <c r="H94" t="s">
        <v>1747</v>
      </c>
      <c r="I94" t="s">
        <v>1748</v>
      </c>
    </row>
    <row r="95" spans="8:9">
      <c r="H95" t="s">
        <v>1749</v>
      </c>
      <c r="I95" t="s">
        <v>1750</v>
      </c>
    </row>
    <row r="96" spans="8:9">
      <c r="H96" t="s">
        <v>1751</v>
      </c>
      <c r="I96" t="s">
        <v>1752</v>
      </c>
    </row>
    <row r="97" spans="8:9">
      <c r="H97" t="s">
        <v>1753</v>
      </c>
      <c r="I97" t="s">
        <v>1754</v>
      </c>
    </row>
    <row r="98" spans="8:9">
      <c r="H98" t="s">
        <v>1755</v>
      </c>
      <c r="I98" t="s">
        <v>1756</v>
      </c>
    </row>
    <row r="99" spans="8:9">
      <c r="H99" t="s">
        <v>1757</v>
      </c>
      <c r="I99" t="s">
        <v>1758</v>
      </c>
    </row>
    <row r="100" spans="8:9">
      <c r="H100" t="s">
        <v>1759</v>
      </c>
      <c r="I100" t="s">
        <v>1760</v>
      </c>
    </row>
    <row r="101" spans="8:9">
      <c r="H101" t="s">
        <v>1761</v>
      </c>
      <c r="I101" t="s">
        <v>1762</v>
      </c>
    </row>
    <row r="102" spans="8:9">
      <c r="H102" t="s">
        <v>1763</v>
      </c>
      <c r="I102" t="s">
        <v>1764</v>
      </c>
    </row>
    <row r="103" spans="8:9">
      <c r="H103" t="s">
        <v>1765</v>
      </c>
      <c r="I103" t="s">
        <v>1766</v>
      </c>
    </row>
    <row r="104" spans="8:9">
      <c r="H104" t="s">
        <v>1767</v>
      </c>
      <c r="I104" t="s">
        <v>1768</v>
      </c>
    </row>
    <row r="105" spans="8:9">
      <c r="H105" t="s">
        <v>1769</v>
      </c>
      <c r="I105" t="s">
        <v>1770</v>
      </c>
    </row>
    <row r="106" spans="8:9">
      <c r="H106" t="s">
        <v>1771</v>
      </c>
      <c r="I106" t="s">
        <v>1772</v>
      </c>
    </row>
    <row r="107" spans="8:9">
      <c r="H107" t="s">
        <v>1773</v>
      </c>
      <c r="I107" t="s">
        <v>1774</v>
      </c>
    </row>
    <row r="108" spans="8:9">
      <c r="H108" t="s">
        <v>1775</v>
      </c>
      <c r="I108" t="s">
        <v>1776</v>
      </c>
    </row>
    <row r="109" spans="8:9">
      <c r="H109" t="s">
        <v>1777</v>
      </c>
      <c r="I109" t="s">
        <v>1778</v>
      </c>
    </row>
    <row r="110" spans="8:9">
      <c r="H110" t="s">
        <v>1779</v>
      </c>
      <c r="I110" t="s">
        <v>1780</v>
      </c>
    </row>
    <row r="111" spans="8:9">
      <c r="H111" t="s">
        <v>1781</v>
      </c>
      <c r="I111" t="s">
        <v>1782</v>
      </c>
    </row>
    <row r="112" spans="8:9">
      <c r="H112" t="s">
        <v>1783</v>
      </c>
      <c r="I112" t="s">
        <v>1784</v>
      </c>
    </row>
    <row r="113" spans="8:9">
      <c r="H113" t="s">
        <v>1785</v>
      </c>
      <c r="I113" t="s">
        <v>1786</v>
      </c>
    </row>
    <row r="114" spans="8:9">
      <c r="H114" t="s">
        <v>1787</v>
      </c>
      <c r="I114" t="s">
        <v>1788</v>
      </c>
    </row>
    <row r="115" spans="8:9">
      <c r="H115" t="s">
        <v>1789</v>
      </c>
      <c r="I115" t="s">
        <v>1790</v>
      </c>
    </row>
    <row r="116" spans="8:9">
      <c r="H116" t="s">
        <v>1791</v>
      </c>
      <c r="I116" t="s">
        <v>1792</v>
      </c>
    </row>
    <row r="117" spans="8:9">
      <c r="H117" t="s">
        <v>1793</v>
      </c>
      <c r="I117" t="s">
        <v>1794</v>
      </c>
    </row>
    <row r="118" spans="8:9">
      <c r="H118" t="s">
        <v>1795</v>
      </c>
      <c r="I118" t="s">
        <v>1796</v>
      </c>
    </row>
    <row r="119" spans="9:9">
      <c r="I119" t="s">
        <v>1797</v>
      </c>
    </row>
    <row r="120" spans="9:9">
      <c r="I120" t="s">
        <v>1798</v>
      </c>
    </row>
    <row r="121" spans="9:9">
      <c r="I121" t="s">
        <v>1799</v>
      </c>
    </row>
    <row r="122" spans="9:9">
      <c r="I122" t="s">
        <v>1800</v>
      </c>
    </row>
    <row r="123" spans="9:9">
      <c r="I123" t="s">
        <v>1801</v>
      </c>
    </row>
    <row r="124" spans="9:9">
      <c r="I124" t="s">
        <v>1802</v>
      </c>
    </row>
    <row r="125" spans="9:9">
      <c r="I125" t="s">
        <v>1803</v>
      </c>
    </row>
    <row r="126" spans="9:9">
      <c r="I126" t="s">
        <v>1804</v>
      </c>
    </row>
    <row r="127" spans="9:9">
      <c r="I127" t="s">
        <v>1805</v>
      </c>
    </row>
    <row r="128" spans="9:9">
      <c r="I128" t="s">
        <v>1806</v>
      </c>
    </row>
    <row r="129" spans="9:9">
      <c r="I129" t="s">
        <v>1807</v>
      </c>
    </row>
    <row r="130" spans="9:9">
      <c r="I130" t="s">
        <v>1808</v>
      </c>
    </row>
    <row r="131" spans="9:9">
      <c r="I131" t="s">
        <v>1809</v>
      </c>
    </row>
    <row r="132" spans="9:9">
      <c r="I132" t="s">
        <v>1810</v>
      </c>
    </row>
    <row r="133" spans="9:9">
      <c r="I133" t="s">
        <v>1811</v>
      </c>
    </row>
    <row r="134" spans="9:9">
      <c r="I134" t="s">
        <v>1812</v>
      </c>
    </row>
    <row r="135" spans="9:9">
      <c r="I135" t="s">
        <v>1813</v>
      </c>
    </row>
    <row r="136" spans="9:9">
      <c r="I136" t="s">
        <v>1814</v>
      </c>
    </row>
    <row r="137" spans="9:9">
      <c r="I137" t="s">
        <v>1815</v>
      </c>
    </row>
    <row r="138" spans="9:9">
      <c r="I138" t="s">
        <v>1816</v>
      </c>
    </row>
    <row r="139" spans="9:9">
      <c r="I139" t="s">
        <v>1817</v>
      </c>
    </row>
    <row r="140" spans="9:9">
      <c r="I140" t="s">
        <v>1818</v>
      </c>
    </row>
    <row r="141" spans="9:9">
      <c r="I141" t="s">
        <v>1819</v>
      </c>
    </row>
    <row r="142" spans="9:9">
      <c r="I142" t="s">
        <v>1820</v>
      </c>
    </row>
    <row r="143" spans="9:9">
      <c r="I143" t="s">
        <v>1821</v>
      </c>
    </row>
    <row r="144" spans="9:9">
      <c r="I144" t="s">
        <v>1822</v>
      </c>
    </row>
    <row r="145" spans="9:9">
      <c r="I145" t="s">
        <v>1823</v>
      </c>
    </row>
    <row r="146" spans="9:9">
      <c r="I146" t="s">
        <v>1824</v>
      </c>
    </row>
    <row r="147" spans="9:9">
      <c r="I147" t="s">
        <v>1825</v>
      </c>
    </row>
    <row r="148" spans="9:9">
      <c r="I148" t="s">
        <v>1826</v>
      </c>
    </row>
    <row r="149" spans="9:9">
      <c r="I149" t="s">
        <v>1827</v>
      </c>
    </row>
    <row r="150" spans="9:9">
      <c r="I150" t="s">
        <v>1828</v>
      </c>
    </row>
    <row r="151" spans="9:9">
      <c r="I151" t="s">
        <v>1829</v>
      </c>
    </row>
    <row r="152" spans="9:9">
      <c r="I152" t="s">
        <v>1830</v>
      </c>
    </row>
    <row r="153" spans="9:9">
      <c r="I153" t="s">
        <v>1831</v>
      </c>
    </row>
    <row r="154" spans="9:9">
      <c r="I154" t="s">
        <v>1832</v>
      </c>
    </row>
    <row r="155" spans="9:9">
      <c r="I155" t="s">
        <v>1833</v>
      </c>
    </row>
    <row r="156" spans="9:9">
      <c r="I156" t="s">
        <v>1834</v>
      </c>
    </row>
    <row r="157" spans="9:9">
      <c r="I157" t="s">
        <v>1835</v>
      </c>
    </row>
    <row r="158" spans="9:9">
      <c r="I158" t="s">
        <v>1836</v>
      </c>
    </row>
    <row r="159" spans="9:9">
      <c r="I159" t="s">
        <v>1837</v>
      </c>
    </row>
    <row r="160" spans="9:9">
      <c r="I160" t="s">
        <v>1838</v>
      </c>
    </row>
    <row r="161" spans="9:9">
      <c r="I161" t="s">
        <v>1839</v>
      </c>
    </row>
    <row r="162" spans="9:9">
      <c r="I162" t="s">
        <v>1840</v>
      </c>
    </row>
    <row r="163" spans="9:9">
      <c r="I163" t="s">
        <v>1841</v>
      </c>
    </row>
    <row r="164" spans="9:9">
      <c r="I164" t="s">
        <v>1842</v>
      </c>
    </row>
    <row r="165" spans="9:9">
      <c r="I165" t="s">
        <v>1843</v>
      </c>
    </row>
    <row r="166" spans="9:9">
      <c r="I166" t="s">
        <v>1844</v>
      </c>
    </row>
    <row r="167" spans="9:9">
      <c r="I167" t="s">
        <v>1845</v>
      </c>
    </row>
    <row r="168" spans="9:9">
      <c r="I168" t="s">
        <v>1846</v>
      </c>
    </row>
    <row r="169" spans="9:9">
      <c r="I169" t="s">
        <v>1847</v>
      </c>
    </row>
    <row r="170" spans="9:9">
      <c r="I170" t="s">
        <v>1848</v>
      </c>
    </row>
    <row r="171" spans="9:9">
      <c r="I171" t="s">
        <v>1849</v>
      </c>
    </row>
    <row r="172" spans="9:9">
      <c r="I172" t="s">
        <v>1850</v>
      </c>
    </row>
    <row r="173" spans="9:9">
      <c r="I173" t="s">
        <v>1851</v>
      </c>
    </row>
    <row r="174" spans="9:9">
      <c r="I174" t="s">
        <v>1852</v>
      </c>
    </row>
    <row r="175" spans="9:9">
      <c r="I175" t="s">
        <v>1853</v>
      </c>
    </row>
    <row r="176" spans="9:9">
      <c r="I176" t="s">
        <v>1854</v>
      </c>
    </row>
    <row r="177" spans="9:9">
      <c r="I177" t="s">
        <v>1855</v>
      </c>
    </row>
    <row r="178" spans="9:9">
      <c r="I178" t="s">
        <v>1856</v>
      </c>
    </row>
    <row r="179" spans="9:9">
      <c r="I179" t="s">
        <v>1857</v>
      </c>
    </row>
    <row r="180" spans="9:9">
      <c r="I180" t="s">
        <v>1858</v>
      </c>
    </row>
    <row r="181" spans="9:9">
      <c r="I181" t="s">
        <v>1859</v>
      </c>
    </row>
    <row r="182" spans="9:9">
      <c r="I182" t="s">
        <v>1860</v>
      </c>
    </row>
    <row r="183" spans="9:9">
      <c r="I183" t="s">
        <v>1861</v>
      </c>
    </row>
    <row r="184" spans="9:9">
      <c r="I184" t="s">
        <v>1862</v>
      </c>
    </row>
    <row r="185" spans="9:9">
      <c r="I185" t="s">
        <v>1863</v>
      </c>
    </row>
    <row r="186" spans="9:9">
      <c r="I186" t="s">
        <v>1864</v>
      </c>
    </row>
    <row r="187" spans="9:9">
      <c r="I187" t="s">
        <v>1865</v>
      </c>
    </row>
    <row r="188" spans="9:9">
      <c r="I188" t="s">
        <v>1866</v>
      </c>
    </row>
    <row r="189" spans="9:9">
      <c r="I189" t="s">
        <v>1867</v>
      </c>
    </row>
    <row r="190" spans="9:9">
      <c r="I190" t="s">
        <v>1868</v>
      </c>
    </row>
    <row r="191" spans="9:9">
      <c r="I191" t="s">
        <v>1869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79</vt:i4>
      </vt:variant>
    </vt:vector>
  </HeadingPairs>
  <TitlesOfParts>
    <vt:vector size="79"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部门整体支出绩效自评情况</vt:lpstr>
      <vt:lpstr>部门整体支出绩效自评表</vt:lpstr>
      <vt:lpstr>项目支出绩效自评表 1</vt:lpstr>
      <vt:lpstr>项目支出绩效自评表 2</vt:lpstr>
      <vt:lpstr>项目支出绩效自评表 3</vt:lpstr>
      <vt:lpstr>项目支出绩效自评表 4</vt:lpstr>
      <vt:lpstr>项目支出绩效自评表 5</vt:lpstr>
      <vt:lpstr>项目支出绩效自评表 6</vt:lpstr>
      <vt:lpstr>项目支出绩效自评表 7</vt:lpstr>
      <vt:lpstr>项目支出绩效自评表 8</vt:lpstr>
      <vt:lpstr>项目支出绩效自评表 9</vt:lpstr>
      <vt:lpstr>项目支出绩效自评表 10</vt:lpstr>
      <vt:lpstr>项目支出绩效自评表 11</vt:lpstr>
      <vt:lpstr>项目支出绩效自评表 12</vt:lpstr>
      <vt:lpstr>项目支出绩效自评表 13</vt:lpstr>
      <vt:lpstr>项目支出绩效自评表 14</vt:lpstr>
      <vt:lpstr>项目支出绩效自评表 15</vt:lpstr>
      <vt:lpstr>项目支出绩效自评表 16</vt:lpstr>
      <vt:lpstr>项目支出绩效自评表 17</vt:lpstr>
      <vt:lpstr>项目支出绩效自评表 18</vt:lpstr>
      <vt:lpstr>项目支出绩效自评表 19</vt:lpstr>
      <vt:lpstr>项目支出绩效自评表 20</vt:lpstr>
      <vt:lpstr>项目支出绩效自评表 21</vt:lpstr>
      <vt:lpstr>项目支出绩效自评表 22</vt:lpstr>
      <vt:lpstr>项目支出绩效自评表 23</vt:lpstr>
      <vt:lpstr>项目支出绩效自评表 24</vt:lpstr>
      <vt:lpstr>项目支出绩效自评表 25</vt:lpstr>
      <vt:lpstr>项目支出绩效自评表 26</vt:lpstr>
      <vt:lpstr>项目支出绩效自评表 27</vt:lpstr>
      <vt:lpstr>项目支出绩效自评表 28</vt:lpstr>
      <vt:lpstr>项目支出绩效自评表 29</vt:lpstr>
      <vt:lpstr>项目支出绩效自评表 30</vt:lpstr>
      <vt:lpstr>项目支出绩效自评表 31</vt:lpstr>
      <vt:lpstr>项目支出绩效自评表 32</vt:lpstr>
      <vt:lpstr>项目支出绩效自评表 33</vt:lpstr>
      <vt:lpstr>项目支出绩效自评表 34</vt:lpstr>
      <vt:lpstr>项目支出绩效自评表 35</vt:lpstr>
      <vt:lpstr>项目支出绩效自评表 36</vt:lpstr>
      <vt:lpstr>项目支出绩效自评表 37</vt:lpstr>
      <vt:lpstr>项目支出绩效自评表 38</vt:lpstr>
      <vt:lpstr>项目支出绩效自评表 39</vt:lpstr>
      <vt:lpstr>项目支出绩效自评表 40</vt:lpstr>
      <vt:lpstr>项目支出绩效自评表 41</vt:lpstr>
      <vt:lpstr>项目支出绩效自评表 42</vt:lpstr>
      <vt:lpstr>项目支出绩效自评表 43</vt:lpstr>
      <vt:lpstr>项目支出绩效自评表 44</vt:lpstr>
      <vt:lpstr>项目支出绩效自评表 45</vt:lpstr>
      <vt:lpstr>项目支出绩效自评表 46</vt:lpstr>
      <vt:lpstr>项目支出绩效自评表 47</vt:lpstr>
      <vt:lpstr>项目支出绩效自评表 48</vt:lpstr>
      <vt:lpstr>项目支出绩效自评表 49</vt:lpstr>
      <vt:lpstr>项目支出绩效自评表 50</vt:lpstr>
      <vt:lpstr>项目支出绩效自评表 51</vt:lpstr>
      <vt:lpstr>项目支出绩效自评表 52</vt:lpstr>
      <vt:lpstr>项目支出绩效自评表 53</vt:lpstr>
      <vt:lpstr>项目支出绩效自评表 54</vt:lpstr>
      <vt:lpstr>项目支出绩效自评表 55</vt:lpstr>
      <vt:lpstr>项目支出绩效自评表 56</vt:lpstr>
      <vt:lpstr>项目支出绩效自评表 57</vt:lpstr>
      <vt:lpstr>项目支出绩效自评表 58</vt:lpstr>
      <vt:lpstr>项目支出绩效自评表 59</vt:lpstr>
      <vt:lpstr>项目支出绩效自评表 60</vt:lpstr>
      <vt:lpstr>项目支出绩效自评表 61</vt:lpstr>
      <vt:lpstr>项目支出绩效自评表 62</vt:lpstr>
      <vt:lpstr>项目支出绩效自评表 63</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瑞</cp:lastModifiedBy>
  <dcterms:created xsi:type="dcterms:W3CDTF">2024-09-09T06:28:00Z</dcterms:created>
  <dcterms:modified xsi:type="dcterms:W3CDTF">2024-11-01T08:39:02Z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4CF0FCE7DE6D4C7592DD60354708EDC9_12</vt:lpwstr>
  </property>
</Properties>
</file>