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46" firstSheet="8" activeTab="12"/>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'部门支出预算表01-3'!$A$6:$AB$58</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<sst xmlns="http://schemas.openxmlformats.org/spreadsheetml/2006/main" count="3465" uniqueCount="729">
  <si>
    <t>预算01-1表</t>
  </si>
  <si>
    <t>部门财务收支预算总表</t>
  </si>
  <si>
    <t>单位名称：新平彝族傣族自治县漠沙镇人民政府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</si>
  <si>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</si>
  <si>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</si>
  <si>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</si>
  <si>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</si>
  <si>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</si>
  <si>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</si>
  <si>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</si>
  <si>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</si>
  <si>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</si>
  <si>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</si>
  <si>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</si>
  <si>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</si>
  <si>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</si>
  <si>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</si>
  <si>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</si>
  <si>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</si>
  <si>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</si>
  <si>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</si>
  <si>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</si>
  <si>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</si>
  <si>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</si>
  <si>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</si>
  <si>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</si>
  <si>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</si>
  <si>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</si>
  <si>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</si>
  <si>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</si>
  <si>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</si>
  <si>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</si>
  <si>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</si>
  <si>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</si>
  <si>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</si>
  <si>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</si>
  <si>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</si>
  <si>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</si>
  <si>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</si>
  <si>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</si>
  <si>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</si>
  <si>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</si>
  <si>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</si>
  <si>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</si>
  <si>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</si>
  <si>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</si>
  <si>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</si>
  <si>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</si>
  <si>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</si>
  <si>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</si>
  <si>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</si>
  <si>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</si>
  <si>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</si>
  <si>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</si>
  <si>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</si>
  <si>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</si>
  <si>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</si>
  <si>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</si>
  <si>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</si>
  <si>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</si>
  <si>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</si>
  <si>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</si>
  <si>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</si>
  <si>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</si>
  <si>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</si>
  <si>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</si>
  <si>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</si>
  <si>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</si>
  <si>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</si>
  <si>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</si>
  <si>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578</t>
  </si>
  <si>
    <t>漠沙镇</t>
  </si>
  <si>
    <t>578001</t>
  </si>
  <si>
    <t>新平彝族傣族自治县漠沙镇人民政府</t>
  </si>
  <si>
    <t/>
  </si>
  <si>
    <t>578004</t>
  </si>
  <si>
    <t>新平彝族傣族自治县漠沙镇财政所</t>
  </si>
  <si>
    <t>578005</t>
  </si>
  <si>
    <t>新平彝族傣族自治县漠沙党群服务中心</t>
  </si>
  <si>
    <t>578006</t>
  </si>
  <si>
    <t>新平彝族傣族自治县漠沙镇宣传文化服务中心</t>
  </si>
  <si>
    <t>578007</t>
  </si>
  <si>
    <t>新平彝族傣族自治县漠沙镇规划建设和环境保护中心</t>
  </si>
  <si>
    <t>578008</t>
  </si>
  <si>
    <t>新平彝族傣族自治县漠沙镇农业农村综合服务中心</t>
  </si>
  <si>
    <t>578009</t>
  </si>
  <si>
    <t>新平彝族傣族自治县漠沙镇社会保障服务中心</t>
  </si>
  <si>
    <t>578010</t>
  </si>
  <si>
    <t>新平彝族傣族自治县漠沙镇综治中心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</si>
  <si>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</si>
  <si>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</si>
  <si>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</si>
  <si>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</si>
  <si>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</si>
  <si>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</si>
  <si>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</si>
  <si>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</si>
  <si>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</si>
  <si>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</si>
  <si>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</si>
  <si>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</si>
  <si>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</si>
  <si>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</si>
  <si>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</si>
  <si>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</si>
  <si>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</si>
  <si>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</si>
  <si>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</si>
  <si>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</si>
  <si>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</si>
  <si>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</si>
  <si>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</si>
  <si>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20106</t>
  </si>
  <si>
    <t xml:space="preserve">  财政事务</t>
  </si>
  <si>
    <t>2010601</t>
  </si>
  <si>
    <t>20131</t>
  </si>
  <si>
    <t xml:space="preserve">  党委办公厅（室）及相关机构事务</t>
  </si>
  <si>
    <t>2013150</t>
  </si>
  <si>
    <t xml:space="preserve">    事业运行</t>
  </si>
  <si>
    <t>20132</t>
  </si>
  <si>
    <t xml:space="preserve">  组织事务</t>
  </si>
  <si>
    <t>2013202</t>
  </si>
  <si>
    <t xml:space="preserve">    一般行政管理事务</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</si>
  <si>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</si>
  <si>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</si>
  <si>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</si>
  <si>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</si>
  <si>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</si>
  <si>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</si>
  <si>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</si>
  <si>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</si>
  <si>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</si>
  <si>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</si>
  <si>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</si>
  <si>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</si>
  <si>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</si>
  <si>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</si>
  <si>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</si>
  <si>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</si>
  <si>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</si>
  <si>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</si>
  <si>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</si>
  <si>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</si>
  <si>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</si>
  <si>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</si>
  <si>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</si>
  <si>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</si>
  <si>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</si>
  <si>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</si>
  <si>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</si>
  <si>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</si>
  <si>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</si>
  <si>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</si>
  <si>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</si>
  <si>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</si>
  <si>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</si>
  <si>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</si>
  <si>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</si>
  <si>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</si>
  <si>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</si>
  <si>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</si>
  <si>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</si>
  <si>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</si>
  <si>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</si>
  <si>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</si>
  <si>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</si>
  <si>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</si>
  <si>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</si>
  <si>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212</t>
  </si>
  <si>
    <t>城乡社区支出</t>
  </si>
  <si>
    <t>21299</t>
  </si>
  <si>
    <t xml:space="preserve">  其他城乡社区支出</t>
  </si>
  <si>
    <t>2129999</t>
  </si>
  <si>
    <t xml:space="preserve">    其他城乡社区支出</t>
  </si>
  <si>
    <t>213</t>
  </si>
  <si>
    <t>农林水支出</t>
  </si>
  <si>
    <t>21301</t>
  </si>
  <si>
    <t xml:space="preserve">  农业农村</t>
  </si>
  <si>
    <t>2130104</t>
  </si>
  <si>
    <t>2130109</t>
  </si>
  <si>
    <t xml:space="preserve">    农产品质量安全</t>
  </si>
  <si>
    <t>21303</t>
  </si>
  <si>
    <t xml:space="preserve">  水利</t>
  </si>
  <si>
    <t>2130306</t>
  </si>
  <si>
    <t xml:space="preserve">    水利工程运行与维护</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</si>
  <si>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</si>
  <si>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</si>
  <si>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</si>
  <si>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</si>
  <si>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</si>
  <si>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</si>
  <si>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</si>
  <si>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</si>
  <si>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</si>
  <si>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</si>
  <si>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国有资本经营预算支出</t>
  </si>
  <si>
    <t>解决历史遗留问题及改革成本支出</t>
  </si>
  <si>
    <t>国有企业退休人员社会化管理补助支出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</si>
  <si>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</si>
  <si>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</si>
  <si>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</si>
  <si>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</si>
  <si>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</si>
  <si>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</si>
  <si>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</si>
  <si>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</si>
  <si>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</si>
  <si>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</si>
  <si>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</si>
  <si>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</si>
  <si>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</si>
  <si>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</si>
  <si>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</si>
  <si>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</si>
  <si>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</si>
  <si>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</si>
  <si>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</si>
  <si>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</si>
  <si>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</si>
  <si>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</si>
  <si>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</si>
  <si>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</si>
  <si>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</si>
  <si>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</si>
  <si>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</si>
  <si>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</si>
  <si>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</si>
  <si>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</si>
  <si>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</si>
  <si>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</si>
  <si>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</si>
  <si>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</si>
  <si>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</si>
  <si>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</si>
  <si>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</si>
  <si>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</si>
  <si>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</si>
  <si>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</si>
  <si>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</si>
  <si>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</si>
  <si>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</si>
  <si>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</si>
  <si>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</si>
  <si>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</si>
  <si>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</si>
  <si>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</si>
  <si>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</si>
  <si>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</si>
  <si>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</si>
  <si>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</si>
  <si>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</si>
  <si>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</si>
  <si>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</si>
  <si>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</si>
  <si>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</si>
  <si>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</si>
  <si>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</si>
  <si>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</si>
  <si>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</si>
  <si>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</si>
  <si>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</si>
  <si>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</si>
  <si>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</si>
  <si>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</si>
  <si>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</si>
  <si>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</si>
  <si>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</si>
  <si>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</si>
  <si>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</si>
  <si>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</si>
  <si>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</si>
  <si>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</si>
  <si>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</si>
  <si>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</si>
  <si>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新平彝族傣族自治县漠沙镇人民政府</t>
  </si>
  <si>
    <t xml:space="preserve">    新平彝族傣族自治县漠沙镇人民政府</t>
  </si>
  <si>
    <t>530427210000000016461</t>
  </si>
  <si>
    <t>行政人员工资支出</t>
  </si>
  <si>
    <t>行政运行</t>
  </si>
  <si>
    <t>30101</t>
  </si>
  <si>
    <t>基本工资</t>
  </si>
  <si>
    <t>30102</t>
  </si>
  <si>
    <t>津贴补贴</t>
  </si>
  <si>
    <t>530427231100001449631</t>
  </si>
  <si>
    <t>公务员基础绩效奖</t>
  </si>
  <si>
    <t>30103</t>
  </si>
  <si>
    <t>奖金</t>
  </si>
  <si>
    <t>530427210000000016463</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</si>
  <si>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</si>
  <si>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</si>
  <si>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</si>
  <si>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</si>
  <si>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</si>
  <si>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</si>
  <si>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</si>
  <si>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</si>
  <si>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</si>
  <si>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</si>
  <si>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</si>
  <si>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</si>
  <si>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</si>
  <si>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事业单位医疗</t>
  </si>
  <si>
    <t>530427210000000016464</t>
  </si>
  <si>
    <t>住房公积金</t>
  </si>
  <si>
    <t>30113</t>
  </si>
  <si>
    <t>530427210000000016266</t>
  </si>
  <si>
    <t>一般公用经费</t>
  </si>
  <si>
    <t>30201</t>
  </si>
  <si>
    <t>办公费</t>
  </si>
  <si>
    <t>30213</t>
  </si>
  <si>
    <t>维修（护）费</t>
  </si>
  <si>
    <t>30226</t>
  </si>
  <si>
    <t>劳务费</t>
  </si>
  <si>
    <t>30215</t>
  </si>
  <si>
    <t>会议费</t>
  </si>
  <si>
    <t>530427221100000357413</t>
  </si>
  <si>
    <t>30217</t>
  </si>
  <si>
    <t>530427231100001449618</t>
  </si>
  <si>
    <t>退休干部公用经费</t>
  </si>
  <si>
    <t>行政单位离退休</t>
  </si>
  <si>
    <t>530427210000000016469</t>
  </si>
  <si>
    <t>工会经费</t>
  </si>
  <si>
    <t>30228</t>
  </si>
  <si>
    <t>30229</t>
  </si>
  <si>
    <t>福利费</t>
  </si>
  <si>
    <t>530427210000000016467</t>
  </si>
  <si>
    <t>公车购置及运维费</t>
  </si>
  <si>
    <t>30231</t>
  </si>
  <si>
    <t>公务用车运行维护费</t>
  </si>
  <si>
    <t>530427210000000016468</t>
  </si>
  <si>
    <t>行政人员公务交通补贴</t>
  </si>
  <si>
    <t>30239</t>
  </si>
  <si>
    <t>其他交通费用</t>
  </si>
  <si>
    <t>530427210000000016465</t>
  </si>
  <si>
    <t>对个人和家庭的补助</t>
  </si>
  <si>
    <t>30305</t>
  </si>
  <si>
    <t>生活补助</t>
  </si>
  <si>
    <t>事业单位离退休</t>
  </si>
  <si>
    <t>530427231100001449616</t>
  </si>
  <si>
    <t>其他财政补助人员</t>
  </si>
  <si>
    <t>农产品质量安全</t>
  </si>
  <si>
    <t>水利工程运行与维护</t>
  </si>
  <si>
    <t>530427231100001315719</t>
  </si>
  <si>
    <t>其他对个人和家庭的补助</t>
  </si>
  <si>
    <t>代表工作</t>
  </si>
  <si>
    <t>30399</t>
  </si>
  <si>
    <t>530427231100001450204</t>
  </si>
  <si>
    <t>其他人员支出</t>
  </si>
  <si>
    <t>30199</t>
  </si>
  <si>
    <t>其他工资福利支出</t>
  </si>
  <si>
    <t xml:space="preserve">  新平彝族傣族自治县漠沙镇财政所</t>
  </si>
  <si>
    <t xml:space="preserve">    新平彝族傣族自治县漠沙镇财政所</t>
  </si>
  <si>
    <t>530427231100001283279</t>
  </si>
  <si>
    <t>530427231100001443115</t>
  </si>
  <si>
    <t>530427231100001283259</t>
  </si>
  <si>
    <t>530427231100001283281</t>
  </si>
  <si>
    <t>530427231100001283283</t>
  </si>
  <si>
    <t>530427231100001283282</t>
  </si>
  <si>
    <t>530427231100001283261</t>
  </si>
  <si>
    <t xml:space="preserve">  新平彝族傣族自治县漠沙党群服务中心</t>
  </si>
  <si>
    <t xml:space="preserve">    新平彝族傣族自治县漠沙党群服务中心</t>
  </si>
  <si>
    <t>530427231100001285457</t>
  </si>
  <si>
    <t>事业人员工资支出</t>
  </si>
  <si>
    <t>事业运行</t>
  </si>
  <si>
    <t>30107</t>
  </si>
  <si>
    <t>绩效工资</t>
  </si>
  <si>
    <t>530427231100001452944</t>
  </si>
  <si>
    <t>奖励性绩效工资(地方)</t>
  </si>
  <si>
    <t>530427231100001285474</t>
  </si>
  <si>
    <t>530427231100001285476</t>
  </si>
  <si>
    <t>530427231100001285462</t>
  </si>
  <si>
    <t>530427231100001285478</t>
  </si>
  <si>
    <t xml:space="preserve">  新平彝族傣族自治县漠沙镇宣传文化服务中心</t>
  </si>
  <si>
    <t xml:space="preserve">    新平彝族傣族自治县漠沙镇宣传文化服务中心</t>
  </si>
  <si>
    <t>530427231100001285523</t>
  </si>
  <si>
    <t>群众文化</t>
  </si>
  <si>
    <t>530427231100001443125</t>
  </si>
  <si>
    <t>530427231100001285529</t>
  </si>
  <si>
    <t>530427231100001285530</t>
  </si>
  <si>
    <t>530427231100001285532</t>
  </si>
  <si>
    <t>530427231100001285531</t>
  </si>
  <si>
    <t xml:space="preserve">  新平彝族傣族自治县漠沙镇规划建设和环境保护中心</t>
  </si>
  <si>
    <t xml:space="preserve">    新平彝族傣族自治县漠沙镇规划建设和环境保护中心</t>
  </si>
  <si>
    <t>530427231100001285701</t>
  </si>
  <si>
    <t>其他环境保护管理事务支出</t>
  </si>
  <si>
    <t>530427231100001443145</t>
  </si>
  <si>
    <t>530427231100001285703</t>
  </si>
  <si>
    <t>530427231100001285711</t>
  </si>
  <si>
    <t>530427231100001285716</t>
  </si>
  <si>
    <t>530427231100001285705</t>
  </si>
  <si>
    <t xml:space="preserve">  新平彝族傣族自治县漠沙镇农业农村综合服务中心</t>
  </si>
  <si>
    <t xml:space="preserve">    新平彝族傣族自治县漠沙镇农业农村综合服务中心</t>
  </si>
  <si>
    <t>530427231100001285829</t>
  </si>
  <si>
    <t>530427231100001443169</t>
  </si>
  <si>
    <t>530427231100001285824</t>
  </si>
  <si>
    <t>530427231100001285833</t>
  </si>
  <si>
    <t>530427231100001285854</t>
  </si>
  <si>
    <t>530427231100001285851</t>
  </si>
  <si>
    <t xml:space="preserve">  新平彝族傣族自治县漠沙镇社会保障服务中心</t>
  </si>
  <si>
    <t xml:space="preserve">    新平彝族傣族自治县漠沙镇社会保障服务中心</t>
  </si>
  <si>
    <t>530427231100001285966</t>
  </si>
  <si>
    <t>社会保险经办机构</t>
  </si>
  <si>
    <t>530427231100001443160</t>
  </si>
  <si>
    <t>530427231100001285975</t>
  </si>
  <si>
    <t>530427231100001285988</t>
  </si>
  <si>
    <t>530427231100001285982</t>
  </si>
  <si>
    <t>530427231100001285981</t>
  </si>
  <si>
    <t xml:space="preserve">  新平彝族傣族自治县漠沙镇综治中心</t>
  </si>
  <si>
    <t xml:space="preserve">    新平彝族傣族自治县漠沙镇综治中心</t>
  </si>
  <si>
    <t>530427231100001287195</t>
  </si>
  <si>
    <t>530427231100001443199</t>
  </si>
  <si>
    <t>530427231100001287214</t>
  </si>
  <si>
    <t>530427231100001287196</t>
  </si>
  <si>
    <t>530427231100001287216</t>
  </si>
  <si>
    <t>530427231100001287215</t>
  </si>
  <si>
    <t>预算05-1表</t>
  </si>
  <si>
    <t>部门项目支出预算表</t>
  </si>
  <si>
    <t>项目分类</t>
  </si>
  <si>
    <t>经济科目编码</t>
  </si>
  <si>
    <t>经济科目名称</t>
  </si>
  <si>
    <t>本年拨款</t>
  </si>
  <si>
    <t>其中：本次下达</t>
  </si>
  <si>
    <t>（收支专户）漠沙镇非财政拨款专项资金</t>
  </si>
  <si>
    <t>事业发展类</t>
  </si>
  <si>
    <t>530427231100001576255</t>
  </si>
  <si>
    <t>其他城乡社区支出</t>
  </si>
  <si>
    <t>村(社区)人员补助经费</t>
  </si>
  <si>
    <t>民生类</t>
  </si>
  <si>
    <t>530427231100001438689</t>
  </si>
  <si>
    <t>对村民委员会和村党支部的补助</t>
  </si>
  <si>
    <t>村（社区）、小组运转补助经费</t>
  </si>
  <si>
    <t>530427231100001438669</t>
  </si>
  <si>
    <t>漠沙镇农村困难党员补助专项资金</t>
  </si>
  <si>
    <t>530427231100001444319</t>
  </si>
  <si>
    <t>一般行政管理事务</t>
  </si>
  <si>
    <t>漠沙镇人大代表活动补助经费</t>
  </si>
  <si>
    <t>530427231100001455137</t>
  </si>
  <si>
    <t>其他村社区、小组干部待遇补助经费</t>
  </si>
  <si>
    <t>530427231100001438688</t>
  </si>
  <si>
    <t>西部志愿者生活补助经费</t>
  </si>
  <si>
    <t>530427231100001448512</t>
  </si>
  <si>
    <t>遗属生活补助及一次性抚恤补助经费</t>
  </si>
  <si>
    <t>530427231100001438646</t>
  </si>
  <si>
    <t>死亡抚恤</t>
  </si>
  <si>
    <t>30304</t>
  </si>
  <si>
    <t>抚恤金</t>
  </si>
  <si>
    <t>漠沙镇国有企业退休人员社会化管理补助资金</t>
  </si>
  <si>
    <t>530427231100001611658</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</si>
  <si>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</si>
  <si>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</si>
  <si>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</si>
  <si>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</si>
  <si>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</si>
  <si>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</si>
  <si>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</si>
  <si>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</si>
  <si>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</si>
  <si>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</si>
  <si>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</si>
  <si>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</si>
  <si>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漠沙镇国有企业退休人员社会化管理补助资金</t>
  </si>
  <si>
    <t>一、政策目标：项目根据《云南省人民政府办公厅关于印发云南省国有企业退休人员社会化管理工作方案的通知》（云政办发〔2019〕93 号），2020年6月底前，完成国有企业已退休人员档案移交和党组织关系转移接收。《玉溪市人民政府办公室关于印发玉溪市国有企业退休人员社会化管理服务工作实施办法的通知》（玉政办发〔2019〕21号）。符合各级党委政府对国有企业退休人员社会化管理工作的决策部署，符合我镇中长期规划及年度总体绩效目标。二、资金用途：按照云政办发〔2019〕93 号、玉政办发〔2019〕21号、新政办发〔2020〕16号等文件要求，我镇2023年接收央企退休人数8人，由中央国有资本经营预算资金补助国有企业退休人员社会化管理支出0.104万元.
三、资金使用范围：主要用于做好国有企业退休人员的接收、管理和服务工作，加强退休人员档案管理，建立退休人员台账，健全退休人员社会化管理数据库。全力做好服务保障，使国有企业退休人员移交后待遇上有保障、生活上有关怀、心理上归属。
四、预算支出内容：生病住院、敬老节慰问费0.08万元（预计慰问4人，人均慰问0.02元/人）；困难国有企业退休人员春节慰问费0.024万元（预计慰问4人，人均0.006万元/人）。</t>
  </si>
  <si>
    <t>产出指标</t>
  </si>
  <si>
    <t>数量指标</t>
  </si>
  <si>
    <t>管理国有企业退休人员数量</t>
  </si>
  <si>
    <t>=</t>
  </si>
  <si>
    <t>8</t>
  </si>
  <si>
    <t>人</t>
  </si>
  <si>
    <t>定性指标</t>
  </si>
  <si>
    <t>反映单位部门管理人员数量</t>
  </si>
  <si>
    <t>开展春节慰问活动</t>
  </si>
  <si>
    <t>次</t>
  </si>
  <si>
    <t>反映部门单位开展活动数量</t>
  </si>
  <si>
    <t>质量指标</t>
  </si>
  <si>
    <t>春节慰问补助发放准确率</t>
  </si>
  <si>
    <t>&gt;=</t>
  </si>
  <si>
    <t>99</t>
  </si>
  <si>
    <t>%</t>
  </si>
  <si>
    <t>反映部门开展慰问情况</t>
  </si>
  <si>
    <t>时效指标</t>
  </si>
  <si>
    <t>管理国有企业退休人员工作时间</t>
  </si>
  <si>
    <t>12</t>
  </si>
  <si>
    <t>月</t>
  </si>
  <si>
    <t>反映部门单位资金支付情况</t>
  </si>
  <si>
    <t>效益指标</t>
  </si>
  <si>
    <t>社会效益指标</t>
  </si>
  <si>
    <t>困难国有企业退休人员慰问覆盖率</t>
  </si>
  <si>
    <t>反映部门单位实施项目效益</t>
  </si>
  <si>
    <t>满意度指标</t>
  </si>
  <si>
    <t>服务对象满意度指标</t>
  </si>
  <si>
    <t>受益对象满意度</t>
  </si>
  <si>
    <t>90</t>
  </si>
  <si>
    <t>反映服务对象满意度</t>
  </si>
  <si>
    <t xml:space="preserve">    （收支专户）漠沙镇非财政拨款专项资金</t>
  </si>
  <si>
    <t>1.因永金高速建设需要，漠沙镇共确定搬迁安置户数43户、165人。其中：曼蚌村小河口小组7户，鱼塘村八十寨小组1户、豹子母小组26户、曼竜社区小曼竜小组1户,关圣村曼费小组4户、新村小组1户、依东小组1户，团结村小新寨小组2户。房屋搬迁安置点共3个，场地建设面积共计21978.34平方米，其中豹子母小组搬迁安置点15839.68平方米、关圣曼费搬迁安置点2104.78平方米、曼蚌下河口搬迁安置点4033.88平方米。具体实施内容为： 挖一般土方82354.03m3；回填方：5984.33m3；余方弃置：76369.70 m3；石挡土墙：5794.24m3；墙面勾缝： 3055.87㎡；挡土墙泄水管：3819.85m；垫层：916.77m3；墙面变形缝：463.01m；挖沟槽土方：4635.39m3。
2.本项目预算总投资378.28万元。其中：土石方工程费用133.82万元；挡土墙工程费用244.46万元。资金由上级补助，本次申请预算补助资金200.00万元。
3.项目的实施有利于脱贫攻坚与乡村振兴的有效衔接，人口的聚集将能极大带动产业发展，通过项目的建设，集中连片打造搬迁示范区和人居环境整治示范区，对带动群众勤劳致富具有积极的促进作用，是党和人民政府为人民谋幸福的具体体现，是保障社会稳定的重要举措，走和谐社会可持续发展道路的重要保障，其意义重大而深远。所以，本项目的建设是迫切的、可行的。</t>
  </si>
  <si>
    <t>开挖一般土方工程量</t>
  </si>
  <si>
    <t>82354.03</t>
  </si>
  <si>
    <t>立方米</t>
  </si>
  <si>
    <t>反映开挖一般土方工程量</t>
  </si>
  <si>
    <t>支砌石挡土墙工程量</t>
  </si>
  <si>
    <t>5794.24</t>
  </si>
  <si>
    <t>反映支砌石挡土墙工程量</t>
  </si>
  <si>
    <t>安装挡土墙泄水管长度</t>
  </si>
  <si>
    <t>3819.85</t>
  </si>
  <si>
    <t>米</t>
  </si>
  <si>
    <t>反映安装挡土墙泄水管长度</t>
  </si>
  <si>
    <t>挖沟槽土方工程量</t>
  </si>
  <si>
    <t>4635.39</t>
  </si>
  <si>
    <t>反映挖沟槽土方工程量</t>
  </si>
  <si>
    <t>搬迁安置农户数量</t>
  </si>
  <si>
    <t>43</t>
  </si>
  <si>
    <t>户</t>
  </si>
  <si>
    <t>反映搬迁安置农户数量</t>
  </si>
  <si>
    <t>工程验收合格率</t>
  </si>
  <si>
    <t>100</t>
  </si>
  <si>
    <t>反映工程验收合格率</t>
  </si>
  <si>
    <t>项目工期</t>
  </si>
  <si>
    <t>天</t>
  </si>
  <si>
    <t>反映项目工期</t>
  </si>
  <si>
    <t>搬迁安置农户住房安全</t>
  </si>
  <si>
    <t>得到保障</t>
  </si>
  <si>
    <t>定量指标</t>
  </si>
  <si>
    <t>反映搬迁安置农户住房安全</t>
  </si>
  <si>
    <t>95</t>
  </si>
  <si>
    <t>反映受益对象满意度</t>
  </si>
  <si>
    <t xml:space="preserve">    村(社区)人员补助经费</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</si>
  <si>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</si>
  <si>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村（社区）正职人数</t>
  </si>
  <si>
    <t>15</t>
  </si>
  <si>
    <t>反映部门（单位）实际发放工资人员数量。</t>
  </si>
  <si>
    <t>村（社区）副职人数</t>
  </si>
  <si>
    <t>54</t>
  </si>
  <si>
    <t>村（居）民小组党支部书记人数</t>
  </si>
  <si>
    <t>村（居）民小组长人数</t>
  </si>
  <si>
    <t>285</t>
  </si>
  <si>
    <t>项目实施时间</t>
  </si>
  <si>
    <t>&lt;=</t>
  </si>
  <si>
    <t>反映项目实施时间</t>
  </si>
  <si>
    <t>成本指标</t>
  </si>
  <si>
    <t>村（社区）正职补助</t>
  </si>
  <si>
    <t>5000</t>
  </si>
  <si>
    <t>元/人*月</t>
  </si>
  <si>
    <t>反映部门（单位）实际发放工资数额</t>
  </si>
  <si>
    <t>村（社区）副职补助</t>
  </si>
  <si>
    <t>4000</t>
  </si>
  <si>
    <t>村（居）民小组党支部书记补助</t>
  </si>
  <si>
    <t>500</t>
  </si>
  <si>
    <t>村（居）民小组长补助</t>
  </si>
  <si>
    <t>部门运转</t>
  </si>
  <si>
    <t>正常运转</t>
  </si>
  <si>
    <t>反映部门（单位）运转情况。</t>
  </si>
  <si>
    <t>单位人员满意度</t>
  </si>
  <si>
    <t>反映部门（单位）人员对工资福利发放的满意程度。</t>
  </si>
  <si>
    <t xml:space="preserve">    漠沙镇农村困难党员补助专项资金</t>
  </si>
  <si>
    <t>根据中共玉溪市委组织部《关于继续开展“农村困难党员关爱行动”的通知》（玉组通〔2012〕1号）和新组通（2012）20号《关于扩大农村困难老党员生活补助对象的通知》，为进一步建立健全党内激励、关怀、帮扶机制，决定继续开展“农村困难党员关爱行动”。“农村困难党员关爱行动”对于实施人文关怀、夯实党在农村的执政基础、巩固党的执政地位，意义重大、影响深远。我镇对全镇年满60周岁及以上，没有工资、固定收入和没有其他补助的农村困难老党员，先后3次实行每年人均300元、360元、480元的生活定补，为农村困难老党员解决了一些实际困难，收到了良好效果，促进了社会和谐。
农村困难老党员的生活补助标准为每人每月40元，补助资金由市、县两级财政共同承担。市级财政补助每人每月10元，县级财政补助每人每月30元，纳入财政预算。2023年项目资金安排如下：
漠沙镇60岁以上农村困难党员共386人，市级财政补助每人每月10元，县级财政补助每人每月30元。共需资金185280元，其中市级46320元、县级138960元。
项目的预期效果：通过对农村困难党员关爱行动补助，切实帮助农村困难党员解决了生产、生活中的实际困难，生活状态得到改善，使农村困难党员感受到党的关怀，促进农村社会和谐。为人民群众特别是困难群众办实事好事，把党的温暖和关怀送到他们的心坎上，让老党员和生活困难党员切实感受到党的关怀和组织的温暖。</t>
  </si>
  <si>
    <t>60岁以上困难党员人数</t>
  </si>
  <si>
    <t>386</t>
  </si>
  <si>
    <t>反映60岁以上困难党员人数</t>
  </si>
  <si>
    <t>农村困难党员补助准确率</t>
  </si>
  <si>
    <t>反映农村困难党员补助准确率</t>
  </si>
  <si>
    <t>项目实施时限</t>
  </si>
  <si>
    <t>反映项目实施时限</t>
  </si>
  <si>
    <t>60岁以上困难党员补助覆盖率</t>
  </si>
  <si>
    <t>反映60岁以上困难党员补助覆盖率</t>
  </si>
  <si>
    <t xml:space="preserve">    村（社区）、小组运转补助经费</t>
  </si>
  <si>
    <t>社区运转经费按不低于50000元/年/各保障；村委会运转经费按不低于30000元/年/个保障；小组运转经费按不低于1000元/年/个保障。</t>
  </si>
  <si>
    <t>漠沙镇村（社区）数量</t>
  </si>
  <si>
    <t>18</t>
  </si>
  <si>
    <t>个</t>
  </si>
  <si>
    <t>反映单位数量</t>
  </si>
  <si>
    <t>漠沙镇小组数量</t>
  </si>
  <si>
    <t>项目实施完成时间</t>
  </si>
  <si>
    <t>反映项目实施完成时间</t>
  </si>
  <si>
    <t>社区运转经费补助</t>
  </si>
  <si>
    <t>50000</t>
  </si>
  <si>
    <t>元/年</t>
  </si>
  <si>
    <t>反映单位运转经费补助</t>
  </si>
  <si>
    <t>村委会运转经费补助</t>
  </si>
  <si>
    <t>30000</t>
  </si>
  <si>
    <t>小组运转经费补助</t>
  </si>
  <si>
    <t>1000</t>
  </si>
  <si>
    <t>反映部门（单位）运转情况</t>
  </si>
  <si>
    <t>反映部门（单位）人员对准转经费的满意程度。</t>
  </si>
  <si>
    <t xml:space="preserve">    西部志愿者生活补助经费</t>
  </si>
  <si>
    <t>符合根据《云南省财政厅关于安排大学生志愿服务西部计划地方项目志愿者2021年8月至12月生活补助经费的通知》（云财行〔2021〕318号）文件精神按照省级地方项目志愿者每人每年3万元生活补助经费由省、州（市）、县（市、区）三级财政按照各三分之一的比例承担测算，现下达你们大学生志愿服务西部计划地方项目志愿者2021年8月至12月生活补助经费3.33万元（详见附件1），项目绩效目标表（详见附表2）</t>
  </si>
  <si>
    <t>西部志愿者生活补助</t>
  </si>
  <si>
    <t>反映西部志愿者生活补助</t>
  </si>
  <si>
    <t>西部志愿者发放时限</t>
  </si>
  <si>
    <t>反映西部志愿者生活补助发放时限</t>
  </si>
  <si>
    <t>西部志愿者发放标准</t>
  </si>
  <si>
    <t>3150</t>
  </si>
  <si>
    <t>反映西部志愿者发放标准</t>
  </si>
  <si>
    <t>经济效益指标</t>
  </si>
  <si>
    <t>服务期满后就业率</t>
  </si>
  <si>
    <t>85</t>
  </si>
  <si>
    <t>反映服务期满后就业率</t>
  </si>
  <si>
    <t>生态效益指标</t>
  </si>
  <si>
    <t>可持续影响指标</t>
  </si>
  <si>
    <t>西部志愿者对单位满意度</t>
  </si>
  <si>
    <t>反映西部志愿者对单位满意度</t>
  </si>
  <si>
    <t>对西部志愿者满意度</t>
  </si>
  <si>
    <t>反映对西部志愿者满意度</t>
  </si>
  <si>
    <t xml:space="preserve">    漠沙镇人大代表活动补助经费</t>
  </si>
  <si>
    <t>根据中共云南省委关于加强新时代人大工作的意见》（云发﹝2020﹞21号）、《云南省人大常委会办公厅印发关于加强云南省人大代表履职管理的意见的通知》（云人办发〔2019〕49号）、《中共玉溪市委关于加强和改进人大工作的意见》（玉发〔2015〕36号）、《关于加强和改进人大工作的意见》（新发〔2016〕19号）文件精神，深入学习贯彻习近平新时代中国特色社会主义思想和习近平总书记考察云南重要讲话精神，加强党对人大工作的领导，丰富人民代表大会制度的玉溪实践，不断增强市域治理能力，按照每个人大代表配套1000元活动经费的要求，我镇共有县乡人大代表76名，2023年我镇预算人大代表活动补助经费7.6万元。主要用于：
1.人大代表调研活动，每季度开展1期，2023年预计开展4期，每期参与人数76人，费用按照100元/人/天测算，预算费用=76×100×4=30400元；
2.人大代表履职能力培训，每半年开展1期，2023年预计开展2期，每期参与人数76人，费用按照100元/人/天测算，预算费用=76×100×2=15200元；
3.人大代表经验交流会，每季度开展1期，2023年预计开展4期，每期参与人数76人，费用按照100元/人/天测算，预算费用=76×100×4=30400元。
推进和规范人大代表活动阵地建设，安排必要经费保障代表活动阵地运转，为代表密切联系群众创造有利条件。加快建设全市统一规范的人大代表履职网络平台，提高人大代表履职信息化便利化水平。统筹建设人大与“一府一委两院”之间、各级人大之间互联互通的信访网络信息平台，畅通社情民意表达和反映渠道，健全人民群众信访件办理反馈机制，积极回应和推动解决群众诉求。人大代表所在单位要依法优先保障代表执行职务。人大代表活动、培训、联系人民群众通讯和交通补贴等必需经费，以及无固定工资收入的人大代表执行代表职务误工补贴，列入本级财政预算予以保障，并根据上级相关规定要求合理确定有关经费标准。</t>
  </si>
  <si>
    <t>全镇县乡人大代表数量</t>
  </si>
  <si>
    <t>76</t>
  </si>
  <si>
    <t>反映全镇共有县乡人大代表数量</t>
  </si>
  <si>
    <t>开展人大代表调研活动</t>
  </si>
  <si>
    <t>期</t>
  </si>
  <si>
    <t>反映开展人大代表调研活动</t>
  </si>
  <si>
    <t>人大代表履职能力培训参训人数</t>
  </si>
  <si>
    <t>反映人大代表履职能力培训参训人数</t>
  </si>
  <si>
    <t>召开人大代表经验交流会</t>
  </si>
  <si>
    <t>反映召开人大代表经验交流会</t>
  </si>
  <si>
    <t>人大代表履职能力培训参训率</t>
  </si>
  <si>
    <t>反映人大代表履职能力培训参训率</t>
  </si>
  <si>
    <t>人大代表经验交流会会期</t>
  </si>
  <si>
    <t>反映项目实施期限</t>
  </si>
  <si>
    <t>人大代表履职能力</t>
  </si>
  <si>
    <t>提升</t>
  </si>
  <si>
    <t>反映人大代表履职能力</t>
  </si>
  <si>
    <t xml:space="preserve">    遗属生活补助及一次性抚恤补助经费</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</si>
  <si>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</si>
  <si>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</si>
  <si>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9</t>
  </si>
  <si>
    <t>反映遗属补助人员</t>
  </si>
  <si>
    <t>遗属补助发放时限</t>
  </si>
  <si>
    <t>反映遗属补助发放时限</t>
  </si>
  <si>
    <t>遗属补助发放标准</t>
  </si>
  <si>
    <t>580</t>
  </si>
  <si>
    <t>反映遗属补助发放标准</t>
  </si>
  <si>
    <t>910</t>
  </si>
  <si>
    <t>遗属补助人员满意度</t>
  </si>
  <si>
    <t>反映遗属补助人员满意度</t>
  </si>
  <si>
    <t xml:space="preserve">    其他村社区、小组干部待遇补助经费</t>
  </si>
  <si>
    <t>村社区干部人数</t>
  </si>
  <si>
    <t>131</t>
  </si>
  <si>
    <t>反映部门（单位）实际发放工资人员数量</t>
  </si>
  <si>
    <t>村（居）民小组副组长</t>
  </si>
  <si>
    <t>食品安全信息员人数</t>
  </si>
  <si>
    <t>284</t>
  </si>
  <si>
    <t>小组计生信息员</t>
  </si>
  <si>
    <t>村（社区）委员</t>
  </si>
  <si>
    <t>62</t>
  </si>
  <si>
    <t>村（居）民小组副组长补助</t>
  </si>
  <si>
    <t>400</t>
  </si>
  <si>
    <t>反映部门（单位）实际发放工资补助</t>
  </si>
  <si>
    <t>食品安全信息员补助</t>
  </si>
  <si>
    <t>50</t>
  </si>
  <si>
    <t>小组计生信息员补助</t>
  </si>
  <si>
    <t>村（社区）委员补助</t>
  </si>
  <si>
    <t>3000</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</si>
  <si>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</si>
  <si>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</si>
  <si>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</si>
  <si>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</si>
  <si>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</si>
  <si>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</si>
  <si>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</si>
  <si>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</si>
  <si>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</si>
  <si>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</si>
  <si>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</si>
  <si>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</si>
  <si>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</si>
  <si>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</si>
  <si>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</si>
  <si>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</si>
  <si>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</si>
  <si>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</si>
  <si>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复印纸</t>
  </si>
  <si>
    <t>A05040101 复印纸</t>
  </si>
  <si>
    <t>件</t>
  </si>
  <si>
    <t>黑白打印机</t>
  </si>
  <si>
    <t>A02020100 复印机</t>
  </si>
  <si>
    <t>台</t>
  </si>
  <si>
    <t>复印机</t>
  </si>
  <si>
    <t>保密柜</t>
  </si>
  <si>
    <t>A05010504 保密柜</t>
  </si>
  <si>
    <t>组</t>
  </si>
  <si>
    <t>档案柜</t>
  </si>
  <si>
    <t>A05010599 其他柜类</t>
  </si>
  <si>
    <t>台式计算机</t>
  </si>
  <si>
    <t>A02010105 台式计算机</t>
  </si>
  <si>
    <t>文件柜</t>
  </si>
  <si>
    <t>A05010502 文件柜</t>
  </si>
  <si>
    <t>碎纸机</t>
  </si>
  <si>
    <t>A02021301 碎纸机</t>
  </si>
  <si>
    <t>打印机</t>
  </si>
  <si>
    <t>A02021003 A4黑白打印机</t>
  </si>
  <si>
    <t>空调</t>
  </si>
  <si>
    <t>A02061804 空调机</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</si>
  <si>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</si>
  <si>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</si>
  <si>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</si>
  <si>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</si>
  <si>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</si>
  <si>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</si>
  <si>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</si>
  <si>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</si>
  <si>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</si>
  <si>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</si>
  <si>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</si>
  <si>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</si>
  <si>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</si>
  <si>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</si>
  <si>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</si>
  <si>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</si>
  <si>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</si>
  <si>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</si>
  <si>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</si>
  <si>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</si>
  <si>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</si>
  <si>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</si>
  <si>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</si>
  <si>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</si>
  <si>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</si>
  <si>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</si>
  <si>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</si>
  <si>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</si>
  <si>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</si>
  <si>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</si>
  <si>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</si>
  <si>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</si>
  <si>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</si>
  <si>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313 事业发展类</t>
  </si>
  <si>
    <t>本级</t>
  </si>
  <si>
    <t>312 民生类</t>
  </si>
  <si>
    <t>中央级</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</si>
</sst>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 numFmtId="178" formatCode="#,##0.00_);[Red]\-#,##0.00\ "/>
  </numFmts>
  <fonts count="42">
    <font>
      <sz val="9"/>
      <name val="Microsoft YaHei UI"/>
      <charset val="1"/>
    </font>
    <font>
      <sz val="9"/>
      <name val="宋体"/>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b/>
      <sz val="22"/>
      <color rgb="FF000000"/>
      <name val="宋体"/>
      <charset val="134"/>
    </font>
    <font>
      <sz val="9"/>
      <color rgb="FF000000"/>
      <name val="宋体"/>
      <charset val="1"/>
    </font>
    <font>
      <sz val="10"/>
      <name val="宋体"/>
      <charset val="1"/>
    </font>
    <font>
      <sz val="11"/>
      <name val="宋体"/>
      <charset val="134"/>
    </font>
    <font>
      <sz val="10"/>
      <color rgb="FFFFFFFF"/>
      <name val="宋体"/>
      <charset val="134"/>
    </font>
    <font>
      <b/>
      <sz val="21"/>
      <color rgb="FF000000"/>
      <name val="宋体"/>
      <charset val="134"/>
    </font>
    <font>
      <sz val="11"/>
      <color rgb="FF00000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6"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7"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5" fillId="9" borderId="0" applyNumberFormat="0" applyBorder="0" applyAlignment="0" applyProtection="0">
      <alignment vertical="center"/>
    </xf>
    <xf numFmtId="0" fontId="28" fillId="0" borderId="19" applyNumberFormat="0" applyFill="0" applyAlignment="0" applyProtection="0">
      <alignment vertical="center"/>
    </xf>
    <xf numFmtId="0" fontId="25" fillId="10" borderId="0" applyNumberFormat="0" applyBorder="0" applyAlignment="0" applyProtection="0">
      <alignment vertical="center"/>
    </xf>
    <xf numFmtId="0" fontId="34" fillId="11" borderId="20" applyNumberFormat="0" applyAlignment="0" applyProtection="0">
      <alignment vertical="center"/>
    </xf>
    <xf numFmtId="0" fontId="35" fillId="11" borderId="16" applyNumberFormat="0" applyAlignment="0" applyProtection="0">
      <alignment vertical="center"/>
    </xf>
    <xf numFmtId="0" fontId="36" fillId="12" borderId="21"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alignment vertical="top"/>
      <protection locked="0"/>
    </xf>
  </cellStyleXfs>
  <cellXfs count="321">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xf numFmtId="49" fontId="3" fillId="0" borderId="0" xfId="49" applyNumberFormat="1" applyFont="1" applyFill="1" applyBorder="1" applyAlignment="1" applyProtection="1"/>
    <xf numFmtId="0" fontId="3"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3"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protection locked="0"/>
    </xf>
    <xf numFmtId="0" fontId="1" fillId="0" borderId="6" xfId="49" applyFont="1" applyFill="1" applyBorder="1" applyAlignment="1" applyProtection="1">
      <alignment horizontal="left" vertical="center"/>
      <protection locked="0"/>
    </xf>
    <xf numFmtId="0" fontId="1" fillId="0" borderId="8" xfId="49" applyFont="1" applyFill="1" applyBorder="1" applyAlignment="1" applyProtection="1">
      <alignment horizontal="left" vertical="center"/>
      <protection locked="0"/>
    </xf>
    <xf numFmtId="4" fontId="1" fillId="0" borderId="8" xfId="49" applyNumberFormat="1" applyFont="1" applyFill="1" applyBorder="1" applyAlignment="1" applyProtection="1">
      <alignment horizontal="center" vertical="center"/>
      <protection locked="0"/>
    </xf>
    <xf numFmtId="0" fontId="1" fillId="0" borderId="7" xfId="49" applyFont="1" applyFill="1" applyBorder="1" applyAlignment="1" applyProtection="1">
      <alignment vertical="top"/>
      <protection locked="0"/>
    </xf>
    <xf numFmtId="0" fontId="1" fillId="0" borderId="8" xfId="49" applyFont="1" applyFill="1" applyBorder="1" applyAlignment="1" applyProtection="1">
      <alignment horizontal="center" vertical="center"/>
      <protection locked="0"/>
    </xf>
    <xf numFmtId="4" fontId="1" fillId="0" borderId="8" xfId="49" applyNumberFormat="1" applyFont="1" applyFill="1" applyBorder="1" applyAlignment="1" applyProtection="1">
      <alignment horizontal="right" vertical="center"/>
      <protection locked="0"/>
    </xf>
    <xf numFmtId="0" fontId="1" fillId="0" borderId="9"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xf>
    <xf numFmtId="0" fontId="7" fillId="0" borderId="7" xfId="49" applyFont="1" applyFill="1" applyBorder="1" applyAlignment="1" applyProtection="1">
      <alignment horizontal="right" vertical="center" wrapText="1"/>
      <protection locked="0"/>
    </xf>
    <xf numFmtId="0" fontId="2"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9" fillId="0" borderId="8"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xf>
    <xf numFmtId="0" fontId="5" fillId="0" borderId="7" xfId="49" applyFont="1" applyFill="1" applyBorder="1" applyAlignment="1" applyProtection="1">
      <alignment horizontal="right" vertical="center"/>
    </xf>
    <xf numFmtId="4" fontId="9" fillId="0" borderId="8" xfId="49" applyNumberFormat="1" applyFont="1" applyFill="1" applyBorder="1" applyAlignment="1" applyProtection="1">
      <alignment horizontal="center" vertical="center"/>
      <protection locked="0"/>
    </xf>
    <xf numFmtId="0" fontId="5"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right" vertical="center"/>
      <protection locked="0"/>
    </xf>
    <xf numFmtId="3" fontId="9" fillId="0" borderId="8" xfId="49" applyNumberFormat="1" applyFont="1" applyFill="1" applyBorder="1" applyAlignment="1" applyProtection="1">
      <alignment horizontal="center" vertical="center"/>
    </xf>
    <xf numFmtId="176" fontId="9" fillId="0" borderId="8" xfId="49" applyNumberFormat="1" applyFont="1" applyFill="1" applyBorder="1" applyAlignment="1" applyProtection="1">
      <alignment horizontal="center" vertical="center"/>
      <protection locked="0"/>
    </xf>
    <xf numFmtId="0" fontId="10" fillId="0" borderId="7" xfId="49" applyFont="1" applyFill="1" applyBorder="1" applyAlignment="1" applyProtection="1">
      <alignment horizontal="center"/>
    </xf>
    <xf numFmtId="176"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2" fillId="0" borderId="0" xfId="49" applyFont="1" applyFill="1" applyBorder="1" applyAlignment="1" applyProtection="1">
      <alignment vertical="center"/>
      <protection locked="0"/>
    </xf>
    <xf numFmtId="0" fontId="6"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3"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1"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5" fillId="0" borderId="6"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3" fillId="0" borderId="0" xfId="49" applyFont="1" applyFill="1" applyBorder="1" applyAlignment="1" applyProtection="1">
      <alignment wrapText="1"/>
    </xf>
    <xf numFmtId="0" fontId="3"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8" xfId="49" applyFont="1" applyFill="1" applyBorder="1" applyAlignment="1" applyProtection="1">
      <alignment horizontal="left" vertical="center" wrapText="1"/>
    </xf>
    <xf numFmtId="0" fontId="5" fillId="0" borderId="8" xfId="49" applyFont="1" applyFill="1" applyBorder="1" applyAlignment="1" applyProtection="1">
      <alignment horizontal="right" vertical="center"/>
      <protection locked="0"/>
    </xf>
    <xf numFmtId="0" fontId="5" fillId="0" borderId="8" xfId="49" applyFont="1" applyFill="1" applyBorder="1" applyAlignment="1" applyProtection="1">
      <alignment horizontal="left" vertical="center" wrapText="1"/>
      <protection locked="0"/>
    </xf>
    <xf numFmtId="0" fontId="5" fillId="0" borderId="8" xfId="49" applyFont="1" applyFill="1" applyBorder="1" applyAlignment="1" applyProtection="1">
      <alignment horizontal="right" vertical="center"/>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left" vertical="center"/>
    </xf>
    <xf numFmtId="0" fontId="5"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wrapText="1"/>
    </xf>
    <xf numFmtId="0" fontId="11" fillId="0" borderId="10" xfId="49" applyFont="1" applyFill="1" applyBorder="1" applyAlignment="1" applyProtection="1">
      <alignment horizontal="center" vertical="center"/>
      <protection locked="0"/>
    </xf>
    <xf numFmtId="0" fontId="11" fillId="0" borderId="10"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6" fillId="0" borderId="8" xfId="49" applyFont="1" applyFill="1" applyBorder="1" applyAlignment="1" applyProtection="1">
      <alignment horizontal="center" vertical="center"/>
      <protection locked="0"/>
    </xf>
    <xf numFmtId="0" fontId="9" fillId="0" borderId="9" xfId="49" applyFont="1" applyFill="1" applyBorder="1" applyAlignment="1" applyProtection="1">
      <alignment horizontal="center" vertical="center"/>
    </xf>
    <xf numFmtId="0" fontId="9" fillId="0" borderId="10" xfId="49" applyFont="1" applyFill="1" applyBorder="1" applyAlignment="1" applyProtection="1">
      <alignment horizontal="center" vertical="center"/>
    </xf>
    <xf numFmtId="4" fontId="9" fillId="0" borderId="8" xfId="49" applyNumberFormat="1" applyFont="1" applyFill="1" applyBorder="1" applyAlignment="1" applyProtection="1">
      <alignment vertical="center"/>
      <protection locked="0"/>
    </xf>
    <xf numFmtId="4" fontId="9" fillId="0" borderId="7" xfId="49" applyNumberFormat="1" applyFont="1" applyFill="1" applyBorder="1" applyAlignment="1" applyProtection="1">
      <alignment vertical="center"/>
      <protection locked="0"/>
    </xf>
    <xf numFmtId="0" fontId="5" fillId="0" borderId="0" xfId="49" applyFont="1" applyFill="1" applyBorder="1" applyAlignment="1" applyProtection="1">
      <alignment horizontal="right"/>
    </xf>
    <xf numFmtId="0" fontId="10" fillId="0" borderId="7" xfId="49" applyFont="1" applyFill="1" applyBorder="1" applyAlignment="1" applyProtection="1"/>
    <xf numFmtId="49" fontId="2"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3"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49" fontId="6" fillId="0" borderId="5" xfId="49" applyNumberFormat="1" applyFont="1" applyFill="1" applyBorder="1" applyAlignment="1" applyProtection="1">
      <alignment horizontal="center" vertical="center" wrapText="1"/>
      <protection locked="0"/>
    </xf>
    <xf numFmtId="49" fontId="6" fillId="0" borderId="7" xfId="49" applyNumberFormat="1" applyFont="1" applyFill="1" applyBorder="1" applyAlignment="1" applyProtection="1">
      <alignment horizontal="center" vertical="center"/>
      <protection locked="0"/>
    </xf>
    <xf numFmtId="177" fontId="5" fillId="0" borderId="7" xfId="49" applyNumberFormat="1" applyFont="1" applyFill="1" applyBorder="1" applyAlignment="1" applyProtection="1">
      <alignment horizontal="right" vertical="center"/>
      <protection locked="0"/>
    </xf>
    <xf numFmtId="177" fontId="5" fillId="0" borderId="7" xfId="49" applyNumberFormat="1" applyFont="1" applyFill="1" applyBorder="1" applyAlignment="1" applyProtection="1">
      <alignment horizontal="right" vertical="center" wrapText="1"/>
      <protection locked="0"/>
    </xf>
    <xf numFmtId="177" fontId="5" fillId="0" borderId="7" xfId="49" applyNumberFormat="1" applyFont="1" applyFill="1" applyBorder="1" applyAlignment="1" applyProtection="1">
      <alignment horizontal="right" vertical="center"/>
    </xf>
    <xf numFmtId="177" fontId="5" fillId="0" borderId="7" xfId="49" applyNumberFormat="1" applyFont="1" applyFill="1" applyBorder="1" applyAlignment="1" applyProtection="1">
      <alignment horizontal="right" vertical="center" wrapText="1"/>
    </xf>
    <xf numFmtId="0" fontId="2" fillId="0" borderId="3"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0" fillId="0" borderId="0" xfId="49" applyFont="1" applyFill="1" applyBorder="1" applyAlignment="1" applyProtection="1">
      <alignment vertical="top"/>
      <protection locked="0"/>
    </xf>
    <xf numFmtId="0" fontId="2" fillId="0" borderId="0" xfId="49" applyFont="1" applyFill="1" applyBorder="1" applyAlignment="1" applyProtection="1">
      <alignment vertical="center" wrapText="1"/>
    </xf>
    <xf numFmtId="0" fontId="14" fillId="0" borderId="7" xfId="49" applyFont="1" applyFill="1" applyBorder="1" applyAlignment="1" applyProtection="1">
      <alignment horizontal="left" vertical="center"/>
    </xf>
    <xf numFmtId="0" fontId="14" fillId="0" borderId="7"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wrapText="1"/>
    </xf>
    <xf numFmtId="0" fontId="14" fillId="0" borderId="7" xfId="49" applyFont="1" applyFill="1" applyBorder="1" applyAlignment="1" applyProtection="1">
      <alignment horizontal="center" vertical="center"/>
    </xf>
    <xf numFmtId="0" fontId="14" fillId="0" borderId="7" xfId="49" applyFont="1" applyFill="1" applyBorder="1" applyAlignment="1" applyProtection="1">
      <alignment horizontal="left" vertical="center"/>
      <protection locked="0"/>
    </xf>
    <xf numFmtId="0" fontId="14" fillId="0" borderId="7" xfId="49" applyFont="1" applyFill="1" applyBorder="1" applyAlignment="1" applyProtection="1">
      <alignment horizontal="left" vertical="center" wrapText="1"/>
    </xf>
    <xf numFmtId="0" fontId="14" fillId="0" borderId="11" xfId="49" applyFont="1" applyFill="1" applyBorder="1" applyAlignment="1" applyProtection="1">
      <alignment horizontal="left" vertical="center" wrapText="1"/>
    </xf>
    <xf numFmtId="0" fontId="7" fillId="0" borderId="11" xfId="49" applyFont="1" applyFill="1" applyBorder="1" applyAlignment="1" applyProtection="1">
      <alignment horizontal="center" vertical="center" wrapText="1"/>
      <protection locked="0"/>
    </xf>
    <xf numFmtId="0" fontId="10" fillId="0" borderId="11" xfId="49" applyFont="1" applyFill="1" applyBorder="1" applyAlignment="1" applyProtection="1">
      <alignment vertical="center" wrapText="1"/>
    </xf>
    <xf numFmtId="0" fontId="1" fillId="0" borderId="11" xfId="49" applyFont="1" applyFill="1" applyBorder="1" applyAlignment="1" applyProtection="1">
      <alignment vertical="top" wrapText="1"/>
      <protection locked="0"/>
    </xf>
    <xf numFmtId="0" fontId="7" fillId="0" borderId="11" xfId="49" applyFont="1" applyFill="1" applyBorder="1" applyAlignment="1" applyProtection="1">
      <alignment vertical="top" wrapText="1"/>
      <protection locked="0"/>
    </xf>
    <xf numFmtId="0" fontId="14" fillId="0" borderId="11" xfId="49" applyFont="1" applyFill="1" applyBorder="1" applyAlignment="1" applyProtection="1">
      <alignment horizontal="center" vertical="center" wrapText="1"/>
      <protection locked="0"/>
    </xf>
    <xf numFmtId="0" fontId="10" fillId="0" borderId="7" xfId="49" applyFont="1" applyFill="1" applyBorder="1" applyAlignment="1" applyProtection="1">
      <alignment vertical="center"/>
    </xf>
    <xf numFmtId="0" fontId="0" fillId="0" borderId="7" xfId="49" applyFont="1" applyFill="1" applyBorder="1" applyAlignment="1" applyProtection="1">
      <alignment vertical="top"/>
      <protection locked="0"/>
    </xf>
    <xf numFmtId="0" fontId="0" fillId="0" borderId="11" xfId="49" applyFont="1" applyFill="1" applyBorder="1" applyAlignment="1" applyProtection="1">
      <alignment vertical="top" wrapText="1"/>
      <protection locked="0"/>
    </xf>
    <xf numFmtId="0" fontId="14" fillId="0" borderId="11" xfId="49" applyFont="1" applyFill="1" applyBorder="1" applyAlignment="1" applyProtection="1">
      <alignment horizontal="left" vertical="center" wrapText="1"/>
      <protection locked="0"/>
    </xf>
    <xf numFmtId="0" fontId="14" fillId="0" borderId="7" xfId="49" applyFont="1" applyFill="1" applyBorder="1" applyAlignment="1" applyProtection="1">
      <alignment horizontal="left" vertical="center" wrapText="1"/>
      <protection locked="0"/>
    </xf>
    <xf numFmtId="0" fontId="10" fillId="0" borderId="0" xfId="49" applyFont="1" applyFill="1" applyBorder="1" applyAlignment="1" applyProtection="1">
      <alignment horizontal="center" vertical="center"/>
    </xf>
    <xf numFmtId="0" fontId="2" fillId="0" borderId="0" xfId="49" applyFont="1" applyFill="1" applyBorder="1" applyAlignment="1" applyProtection="1">
      <alignment horizontal="center"/>
    </xf>
    <xf numFmtId="0" fontId="2" fillId="0" borderId="0" xfId="49" applyFont="1" applyFill="1" applyBorder="1" applyAlignment="1" applyProtection="1">
      <alignment horizontal="center" vertical="top"/>
    </xf>
    <xf numFmtId="49" fontId="3" fillId="0" borderId="0" xfId="49" applyNumberFormat="1" applyFont="1" applyFill="1" applyBorder="1" applyAlignment="1" applyProtection="1">
      <alignment horizontal="center"/>
    </xf>
    <xf numFmtId="0" fontId="1" fillId="0" borderId="7" xfId="49" applyFont="1" applyFill="1" applyBorder="1" applyAlignment="1" applyProtection="1">
      <alignment horizontal="center" vertical="center" wrapText="1"/>
      <protection locked="0"/>
    </xf>
    <xf numFmtId="0" fontId="1" fillId="0" borderId="7"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10" fillId="0" borderId="7" xfId="49" applyFont="1" applyFill="1" applyBorder="1" applyAlignment="1" applyProtection="1">
      <alignment horizontal="center" vertical="center"/>
    </xf>
    <xf numFmtId="0" fontId="10" fillId="0" borderId="1"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xf>
    <xf numFmtId="0" fontId="1" fillId="0" borderId="11"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xf>
    <xf numFmtId="0" fontId="9" fillId="0" borderId="11" xfId="49" applyFont="1" applyFill="1" applyBorder="1" applyAlignment="1" applyProtection="1">
      <alignment horizontal="center" vertical="center"/>
      <protection locked="0"/>
    </xf>
    <xf numFmtId="0" fontId="10" fillId="0" borderId="1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xf>
    <xf numFmtId="0" fontId="3" fillId="0" borderId="0" xfId="49" applyFont="1" applyFill="1" applyBorder="1" applyAlignment="1" applyProtection="1">
      <alignment horizontal="center"/>
    </xf>
    <xf numFmtId="0" fontId="6" fillId="0" borderId="0" xfId="49" applyFont="1" applyFill="1" applyBorder="1" applyAlignment="1" applyProtection="1">
      <alignment horizontal="center"/>
    </xf>
    <xf numFmtId="0" fontId="6" fillId="0" borderId="1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protection locked="0"/>
    </xf>
    <xf numFmtId="4" fontId="1" fillId="0" borderId="7" xfId="49" applyNumberFormat="1" applyFont="1" applyFill="1" applyBorder="1" applyAlignment="1" applyProtection="1">
      <alignment horizontal="center" vertical="center" wrapText="1"/>
      <protection locked="0"/>
    </xf>
    <xf numFmtId="4" fontId="9" fillId="0" borderId="7" xfId="49" applyNumberFormat="1" applyFont="1" applyFill="1" applyBorder="1" applyAlignment="1" applyProtection="1">
      <alignment horizontal="center" vertical="center"/>
      <protection locked="0"/>
    </xf>
    <xf numFmtId="0" fontId="9" fillId="0" borderId="7" xfId="49" applyFont="1" applyFill="1" applyBorder="1" applyAlignment="1" applyProtection="1">
      <alignment horizontal="center" vertical="center" wrapText="1"/>
      <protection locked="0"/>
    </xf>
    <xf numFmtId="4" fontId="1" fillId="0" borderId="7" xfId="49" applyNumberFormat="1" applyFont="1" applyFill="1" applyBorder="1" applyAlignment="1" applyProtection="1">
      <alignment horizontal="center" vertical="center" wrapText="1"/>
    </xf>
    <xf numFmtId="4" fontId="9" fillId="0" borderId="7" xfId="49" applyNumberFormat="1" applyFont="1" applyFill="1" applyBorder="1" applyAlignment="1" applyProtection="1">
      <alignment horizontal="center" vertical="center"/>
    </xf>
    <xf numFmtId="4" fontId="1" fillId="0" borderId="1" xfId="49" applyNumberFormat="1" applyFont="1" applyFill="1" applyBorder="1" applyAlignment="1" applyProtection="1">
      <alignment horizontal="center" vertical="center" wrapText="1"/>
      <protection locked="0"/>
    </xf>
    <xf numFmtId="4" fontId="9" fillId="0" borderId="1" xfId="49" applyNumberFormat="1" applyFont="1" applyFill="1" applyBorder="1" applyAlignment="1" applyProtection="1">
      <alignment horizontal="center" vertical="center"/>
      <protection locked="0"/>
    </xf>
    <xf numFmtId="4" fontId="1" fillId="0" borderId="11" xfId="49" applyNumberFormat="1" applyFont="1" applyFill="1" applyBorder="1" applyAlignment="1" applyProtection="1">
      <alignment horizontal="center" vertical="center" wrapText="1"/>
    </xf>
    <xf numFmtId="4" fontId="9" fillId="0" borderId="11" xfId="49" applyNumberFormat="1" applyFont="1" applyFill="1" applyBorder="1" applyAlignment="1" applyProtection="1">
      <alignment horizontal="center" vertical="center"/>
    </xf>
    <xf numFmtId="4" fontId="1" fillId="0" borderId="11" xfId="49" applyNumberFormat="1" applyFont="1" applyFill="1" applyBorder="1" applyAlignment="1" applyProtection="1">
      <alignment horizontal="center" vertical="center" wrapText="1"/>
      <protection locked="0"/>
    </xf>
    <xf numFmtId="4" fontId="9" fillId="0" borderId="11" xfId="49" applyNumberFormat="1" applyFont="1" applyFill="1" applyBorder="1" applyAlignment="1" applyProtection="1">
      <alignment horizontal="center" vertical="center"/>
      <protection locked="0"/>
    </xf>
    <xf numFmtId="176" fontId="9" fillId="0" borderId="11" xfId="49" applyNumberFormat="1" applyFont="1" applyFill="1" applyBorder="1" applyAlignment="1" applyProtection="1">
      <alignment horizontal="center" vertical="center"/>
      <protection locked="0"/>
    </xf>
    <xf numFmtId="176" fontId="7" fillId="0" borderId="11" xfId="49" applyNumberFormat="1" applyFont="1" applyFill="1" applyBorder="1" applyAlignment="1" applyProtection="1">
      <alignment horizontal="center" vertical="center" wrapText="1"/>
    </xf>
    <xf numFmtId="0" fontId="2" fillId="0" borderId="0" xfId="49" applyFont="1" applyFill="1" applyBorder="1" applyAlignment="1" applyProtection="1">
      <alignment vertical="top"/>
    </xf>
    <xf numFmtId="4" fontId="9" fillId="0" borderId="1" xfId="49" applyNumberFormat="1" applyFont="1" applyFill="1" applyBorder="1" applyAlignment="1" applyProtection="1">
      <alignment horizontal="center" vertical="center"/>
    </xf>
    <xf numFmtId="0" fontId="2" fillId="0" borderId="0" xfId="49" applyFont="1" applyFill="1" applyBorder="1" applyAlignment="1" applyProtection="1">
      <alignment horizontal="center" vertical="top"/>
      <protection locked="0"/>
    </xf>
    <xf numFmtId="49" fontId="3" fillId="0" borderId="0" xfId="49" applyNumberFormat="1" applyFont="1" applyFill="1" applyBorder="1" applyAlignment="1" applyProtection="1">
      <alignment horizontal="center"/>
      <protection locked="0"/>
    </xf>
    <xf numFmtId="0" fontId="6"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xf>
    <xf numFmtId="4" fontId="9" fillId="0" borderId="7" xfId="49" applyNumberFormat="1" applyFont="1" applyFill="1" applyBorder="1" applyAlignment="1" applyProtection="1">
      <alignment horizontal="right" vertical="center"/>
      <protection locked="0"/>
    </xf>
    <xf numFmtId="0" fontId="1" fillId="0" borderId="7"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2" fillId="0" borderId="0" xfId="49" applyFont="1" applyFill="1" applyBorder="1" applyAlignment="1" applyProtection="1">
      <alignment vertical="top"/>
      <protection locked="0"/>
    </xf>
    <xf numFmtId="0" fontId="6" fillId="0" borderId="4" xfId="49" applyFont="1" applyFill="1" applyBorder="1" applyAlignment="1" applyProtection="1">
      <alignment horizontal="center" vertical="center" wrapText="1"/>
      <protection locked="0"/>
    </xf>
    <xf numFmtId="176" fontId="5" fillId="0" borderId="7" xfId="49" applyNumberFormat="1" applyFont="1" applyFill="1" applyBorder="1" applyAlignment="1" applyProtection="1">
      <alignment horizontal="right" vertical="center"/>
      <protection locked="0"/>
    </xf>
    <xf numFmtId="0" fontId="10"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2"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wrapText="1"/>
    </xf>
    <xf numFmtId="0" fontId="15" fillId="0" borderId="12" xfId="49" applyFont="1" applyFill="1" applyBorder="1" applyAlignment="1" applyProtection="1">
      <alignment horizontal="center" vertical="center" wrapText="1"/>
    </xf>
    <xf numFmtId="4" fontId="5" fillId="0" borderId="11"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1" xfId="49" applyNumberFormat="1" applyFont="1" applyFill="1" applyBorder="1" applyAlignment="1" applyProtection="1">
      <alignment horizontal="center" vertical="center"/>
    </xf>
    <xf numFmtId="176" fontId="6" fillId="0" borderId="1" xfId="49" applyNumberFormat="1" applyFont="1" applyFill="1" applyBorder="1" applyAlignment="1" applyProtection="1">
      <alignment horizontal="center" vertical="center"/>
    </xf>
    <xf numFmtId="0" fontId="9" fillId="0" borderId="7" xfId="49" applyFont="1" applyFill="1" applyBorder="1" applyAlignment="1" applyProtection="1">
      <alignment horizontal="left" vertical="center" wrapText="1"/>
    </xf>
    <xf numFmtId="4" fontId="1" fillId="0" borderId="7" xfId="49" applyNumberFormat="1" applyFont="1" applyFill="1" applyBorder="1" applyAlignment="1" applyProtection="1">
      <alignment horizontal="right" vertical="center" wrapText="1"/>
    </xf>
    <xf numFmtId="0" fontId="10" fillId="0" borderId="2" xfId="49" applyFont="1" applyFill="1" applyBorder="1" applyAlignment="1" applyProtection="1">
      <alignment horizontal="center" vertical="center"/>
    </xf>
    <xf numFmtId="0" fontId="10" fillId="0" borderId="4" xfId="49" applyFont="1" applyFill="1" applyBorder="1" applyAlignment="1" applyProtection="1">
      <alignment horizontal="center" vertical="center"/>
    </xf>
    <xf numFmtId="4" fontId="1" fillId="0" borderId="7" xfId="49" applyNumberFormat="1" applyFont="1" applyFill="1" applyBorder="1" applyAlignment="1" applyProtection="1">
      <alignment horizontal="right" vertical="center" wrapText="1"/>
      <protection locked="0"/>
    </xf>
    <xf numFmtId="0" fontId="2" fillId="0" borderId="0" xfId="49" applyFont="1" applyFill="1" applyBorder="1" applyAlignment="1" applyProtection="1">
      <alignment horizontal="center" vertical="center"/>
    </xf>
    <xf numFmtId="0" fontId="3" fillId="0" borderId="0" xfId="49" applyFont="1" applyFill="1" applyBorder="1" applyAlignment="1" applyProtection="1">
      <alignment vertical="center"/>
    </xf>
    <xf numFmtId="0" fontId="5"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horizontal="left" vertical="center"/>
      <protection locked="0"/>
    </xf>
    <xf numFmtId="0" fontId="5" fillId="0" borderId="7" xfId="49" applyFont="1" applyFill="1" applyBorder="1" applyAlignment="1" applyProtection="1">
      <alignment horizontal="left" vertical="center"/>
    </xf>
    <xf numFmtId="176" fontId="19" fillId="0" borderId="7" xfId="49" applyNumberFormat="1" applyFont="1" applyFill="1" applyBorder="1" applyAlignment="1" applyProtection="1">
      <alignment horizontal="center" vertical="center"/>
    </xf>
    <xf numFmtId="4" fontId="5" fillId="0" borderId="7" xfId="49" applyNumberFormat="1" applyFont="1" applyFill="1" applyBorder="1" applyAlignment="1" applyProtection="1">
      <alignment horizontal="center" vertical="center"/>
      <protection locked="0"/>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center" vertical="center"/>
    </xf>
    <xf numFmtId="178" fontId="19" fillId="0" borderId="7" xfId="49" applyNumberFormat="1" applyFont="1" applyFill="1" applyBorder="1" applyAlignment="1" applyProtection="1">
      <alignment horizontal="center" vertical="center"/>
    </xf>
    <xf numFmtId="0" fontId="10" fillId="0" borderId="0" xfId="49" applyFont="1" applyFill="1" applyBorder="1" applyAlignment="1" applyProtection="1"/>
    <xf numFmtId="0" fontId="5"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6" fillId="0" borderId="0" xfId="49" applyFont="1" applyFill="1" applyBorder="1" applyAlignment="1" applyProtection="1">
      <alignment horizontal="center" wrapText="1"/>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4" xfId="49" applyFont="1" applyFill="1" applyBorder="1" applyAlignment="1" applyProtection="1">
      <alignment horizontal="center" vertical="center"/>
    </xf>
    <xf numFmtId="0" fontId="2" fillId="0" borderId="1"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xf>
    <xf numFmtId="0" fontId="9" fillId="0" borderId="7" xfId="49" applyNumberFormat="1" applyFont="1" applyFill="1" applyBorder="1" applyAlignment="1" applyProtection="1">
      <alignment horizontal="left" vertical="center"/>
    </xf>
    <xf numFmtId="0" fontId="9" fillId="0" borderId="7" xfId="49" applyFont="1" applyFill="1" applyBorder="1" applyAlignment="1" applyProtection="1">
      <alignment horizontal="center" vertical="center"/>
    </xf>
    <xf numFmtId="0" fontId="5" fillId="0" borderId="15" xfId="49" applyFont="1" applyFill="1" applyBorder="1" applyAlignment="1" applyProtection="1">
      <alignment horizontal="center" vertical="center"/>
      <protection locked="0"/>
    </xf>
    <xf numFmtId="0" fontId="2"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xf>
    <xf numFmtId="176" fontId="2" fillId="0" borderId="11" xfId="49" applyNumberFormat="1" applyFont="1" applyFill="1" applyBorder="1" applyAlignment="1" applyProtection="1">
      <alignment horizontal="center"/>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center" vertical="center" wrapText="1"/>
    </xf>
    <xf numFmtId="0" fontId="5" fillId="0" borderId="15" xfId="49" applyFont="1" applyFill="1" applyBorder="1" applyAlignment="1" applyProtection="1">
      <alignment horizontal="center" vertical="center"/>
    </xf>
    <xf numFmtId="0" fontId="10" fillId="0" borderId="0" xfId="49" applyFont="1" applyFill="1" applyBorder="1" applyAlignment="1" applyProtection="1">
      <alignment horizontal="center"/>
    </xf>
    <xf numFmtId="0" fontId="8"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14" xfId="49" applyFont="1" applyFill="1" applyBorder="1" applyAlignment="1" applyProtection="1">
      <alignment horizontal="center" vertical="center" wrapText="1"/>
    </xf>
    <xf numFmtId="0" fontId="3" fillId="0" borderId="5" xfId="49" applyFont="1" applyFill="1" applyBorder="1" applyAlignment="1" applyProtection="1">
      <alignment horizontal="center" vertical="center"/>
    </xf>
    <xf numFmtId="0" fontId="3" fillId="0" borderId="8" xfId="49" applyFont="1" applyFill="1" applyBorder="1" applyAlignment="1" applyProtection="1">
      <alignment horizontal="center" vertical="center"/>
    </xf>
    <xf numFmtId="0" fontId="3" fillId="0" borderId="11" xfId="49" applyFont="1" applyFill="1" applyBorder="1" applyAlignment="1" applyProtection="1">
      <alignment horizontal="center" vertical="center"/>
    </xf>
    <xf numFmtId="3" fontId="3" fillId="0" borderId="2" xfId="49" applyNumberFormat="1" applyFont="1" applyFill="1" applyBorder="1" applyAlignment="1" applyProtection="1">
      <alignment horizontal="center" vertical="center"/>
    </xf>
    <xf numFmtId="3" fontId="3" fillId="0" borderId="7" xfId="49" applyNumberFormat="1" applyFont="1" applyFill="1" applyBorder="1" applyAlignment="1" applyProtection="1">
      <alignment horizontal="center" vertical="center"/>
    </xf>
    <xf numFmtId="0" fontId="9" fillId="0" borderId="4" xfId="49" applyFont="1" applyFill="1" applyBorder="1" applyAlignment="1" applyProtection="1">
      <alignment horizontal="left" vertical="center" wrapText="1"/>
    </xf>
    <xf numFmtId="0" fontId="9" fillId="0" borderId="11" xfId="49" applyFont="1" applyFill="1" applyBorder="1" applyAlignment="1" applyProtection="1">
      <alignment horizontal="center" vertical="center" wrapText="1"/>
      <protection locked="0"/>
    </xf>
    <xf numFmtId="0" fontId="9" fillId="0" borderId="8" xfId="49" applyFont="1" applyFill="1" applyBorder="1" applyAlignment="1" applyProtection="1">
      <alignment horizontal="left" vertical="center" wrapText="1"/>
    </xf>
    <xf numFmtId="176" fontId="9" fillId="0" borderId="8" xfId="49" applyNumberFormat="1" applyFont="1" applyFill="1" applyBorder="1" applyAlignment="1" applyProtection="1">
      <alignment horizontal="center" vertical="center"/>
    </xf>
    <xf numFmtId="0" fontId="5" fillId="0" borderId="9" xfId="49" applyFont="1" applyFill="1" applyBorder="1" applyAlignment="1" applyProtection="1">
      <alignment horizontal="center" vertical="center"/>
      <protection locked="0"/>
    </xf>
    <xf numFmtId="0" fontId="5" fillId="0" borderId="4" xfId="49" applyFont="1" applyFill="1" applyBorder="1" applyAlignment="1" applyProtection="1">
      <alignment horizontal="right" vertical="center"/>
      <protection locked="0"/>
    </xf>
    <xf numFmtId="0" fontId="2" fillId="0" borderId="4" xfId="49" applyFont="1" applyFill="1" applyBorder="1" applyAlignment="1" applyProtection="1">
      <alignment horizontal="center" vertical="center" wrapText="1"/>
    </xf>
    <xf numFmtId="0" fontId="2" fillId="0" borderId="10"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xf>
    <xf numFmtId="0" fontId="2" fillId="0" borderId="14"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center" vertical="center"/>
      <protection locked="0"/>
    </xf>
    <xf numFmtId="3" fontId="3" fillId="0" borderId="2" xfId="49" applyNumberFormat="1"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3" fontId="3" fillId="0" borderId="6" xfId="49" applyNumberFormat="1"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center" vertical="center"/>
    </xf>
    <xf numFmtId="4" fontId="9" fillId="0" borderId="6" xfId="49" applyNumberFormat="1" applyFont="1" applyFill="1" applyBorder="1" applyAlignment="1" applyProtection="1">
      <alignment horizontal="right" vertical="center"/>
      <protection locked="0"/>
    </xf>
    <xf numFmtId="0" fontId="9" fillId="0" borderId="8" xfId="49" applyFont="1" applyFill="1" applyBorder="1" applyAlignment="1" applyProtection="1">
      <alignment horizontal="right" vertical="center"/>
      <protection locked="0"/>
    </xf>
    <xf numFmtId="0" fontId="9" fillId="0" borderId="8" xfId="49" applyFont="1" applyFill="1" applyBorder="1" applyAlignment="1" applyProtection="1">
      <alignment horizontal="right" vertical="center"/>
    </xf>
    <xf numFmtId="0" fontId="20" fillId="0" borderId="0" xfId="49" applyFont="1" applyFill="1" applyBorder="1" applyAlignment="1" applyProtection="1"/>
    <xf numFmtId="0" fontId="4" fillId="0" borderId="0" xfId="49" applyFont="1" applyFill="1" applyBorder="1" applyAlignment="1" applyProtection="1">
      <alignment horizontal="center" vertical="top"/>
    </xf>
    <xf numFmtId="0" fontId="5" fillId="0" borderId="6" xfId="49" applyFont="1" applyFill="1" applyBorder="1" applyAlignment="1" applyProtection="1">
      <alignment horizontal="left" vertical="center"/>
      <protection locked="0"/>
    </xf>
    <xf numFmtId="4" fontId="5" fillId="0" borderId="9" xfId="49" applyNumberFormat="1" applyFont="1" applyFill="1" applyBorder="1" applyAlignment="1" applyProtection="1">
      <alignment horizontal="center" vertical="center"/>
      <protection locked="0"/>
    </xf>
    <xf numFmtId="0" fontId="19" fillId="0" borderId="6" xfId="49" applyFont="1" applyFill="1" applyBorder="1" applyAlignment="1" applyProtection="1">
      <alignment horizontal="center" vertical="center"/>
    </xf>
    <xf numFmtId="4" fontId="19" fillId="0" borderId="9"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9" xfId="49" applyNumberFormat="1" applyFont="1" applyFill="1" applyBorder="1" applyAlignment="1" applyProtection="1">
      <alignment horizontal="center" vertical="center"/>
    </xf>
    <xf numFmtId="176" fontId="5" fillId="0" borderId="7" xfId="49" applyNumberFormat="1" applyFont="1" applyFill="1" applyBorder="1" applyAlignment="1" applyProtection="1">
      <alignment horizontal="center" vertical="center"/>
    </xf>
    <xf numFmtId="0" fontId="19" fillId="0" borderId="6" xfId="49" applyFont="1" applyFill="1" applyBorder="1" applyAlignment="1" applyProtection="1">
      <alignment horizontal="center" vertical="center"/>
      <protection locked="0"/>
    </xf>
    <xf numFmtId="176" fontId="19" fillId="0" borderId="7" xfId="49" applyNumberFormat="1" applyFont="1" applyFill="1" applyBorder="1" applyAlignment="1" applyProtection="1">
      <alignment horizontal="center" vertical="center"/>
      <protection locked="0"/>
    </xf>
    <xf numFmtId="0" fontId="9" fillId="0" borderId="11" xfId="49" applyFont="1" applyFill="1" applyBorder="1" applyAlignment="1" applyProtection="1" quotePrefix="1">
      <alignment horizontal="center" vertical="center"/>
    </xf>
    <xf numFmtId="0" fontId="7" fillId="0" borderId="11" xfId="49" applyFont="1" applyFill="1" applyBorder="1" applyAlignment="1" applyProtection="1" quotePrefix="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2" workbookViewId="0">
      <selection activeCell="B33" sqref="B33"/>
    </sheetView>
  </sheetViews>
  <sheetFormatPr defaultColWidth="8" defaultRowHeight="14.25" customHeight="1" outlineLevelCol="3"/>
  <cols>
    <col min="1" max="1" width="39.5714285714286" style="2" customWidth="1"/>
    <col min="2" max="2" width="43.1428571428571" style="162" customWidth="1"/>
    <col min="3" max="3" width="40.4285714285714" style="2" customWidth="1"/>
    <col min="4" max="4" width="46.1428571428571" style="162" customWidth="1"/>
    <col min="5" max="5" width="8" style="41" customWidth="1"/>
    <col min="6" max="16384" width="8" style="41"/>
  </cols>
  <sheetData>
    <row r="1" ht="13.5" customHeight="1" spans="1:4">
      <c r="A1" s="310"/>
      <c r="B1" s="179"/>
      <c r="C1" s="4"/>
      <c r="D1" s="241" t="s">
        <v>0</v>
      </c>
    </row>
    <row r="2" ht="36" customHeight="1" spans="1:4">
      <c r="A2" s="63" t="s">
        <v>1</v>
      </c>
      <c r="B2" s="311"/>
      <c r="C2" s="311"/>
      <c r="D2" s="311"/>
    </row>
    <row r="3" ht="21" customHeight="1" spans="1:4">
      <c r="A3" s="44" t="s">
        <v>2</v>
      </c>
      <c r="B3" s="240"/>
      <c r="C3" s="240"/>
      <c r="D3" s="241" t="s">
        <v>3</v>
      </c>
    </row>
    <row r="4" ht="19.5" customHeight="1" spans="1:4">
      <c r="A4" s="13" t="s">
        <v>4</v>
      </c>
      <c r="B4" s="15"/>
      <c r="C4" s="13" t="s">
        <v>5</v>
      </c>
      <c r="D4" s="15"/>
    </row>
    <row r="5" ht="19.5" customHeight="1" spans="1:4">
      <c r="A5" s="18" t="s">
        <v>6</v>
      </c>
      <c r="B5" s="18" t="s">
        <v>7</v>
      </c>
      <c r="C5" s="18" t="s">
        <v>8</v>
      </c>
      <c r="D5" s="18" t="s">
        <v>7</v>
      </c>
    </row>
    <row r="6" ht="19.5" customHeight="1" spans="1:4">
      <c r="A6" s="21"/>
      <c r="B6" s="21"/>
      <c r="C6" s="21"/>
      <c r="D6" s="21"/>
    </row>
    <row r="7" ht="20.25" customHeight="1" spans="1:4">
      <c r="A7" s="245" t="s">
        <v>9</v>
      </c>
      <c r="B7" s="243">
        <v>30679631.2</v>
      </c>
      <c r="C7" s="245" t="s">
        <v>10</v>
      </c>
      <c r="D7" s="54">
        <v>7516104.52</v>
      </c>
    </row>
    <row r="8" ht="20.25" customHeight="1" spans="1:4">
      <c r="A8" s="245" t="s">
        <v>11</v>
      </c>
      <c r="B8" s="243"/>
      <c r="C8" s="245" t="s">
        <v>12</v>
      </c>
      <c r="D8" s="54"/>
    </row>
    <row r="9" ht="20.25" customHeight="1" spans="1:4">
      <c r="A9" s="245" t="s">
        <v>13</v>
      </c>
      <c r="B9" s="243">
        <v>1040</v>
      </c>
      <c r="C9" s="245" t="s">
        <v>14</v>
      </c>
      <c r="D9" s="54"/>
    </row>
    <row r="10" ht="20.25" customHeight="1" spans="1:4">
      <c r="A10" s="245" t="s">
        <v>15</v>
      </c>
      <c r="B10" s="247"/>
      <c r="C10" s="245" t="s">
        <v>16</v>
      </c>
      <c r="D10" s="54"/>
    </row>
    <row r="11" ht="21.75" customHeight="1" spans="1:4">
      <c r="A11" s="244" t="s">
        <v>17</v>
      </c>
      <c r="B11" s="243">
        <v>2000000</v>
      </c>
      <c r="C11" s="245" t="s">
        <v>18</v>
      </c>
      <c r="D11" s="54"/>
    </row>
    <row r="12" ht="20.25" customHeight="1" spans="1:4">
      <c r="A12" s="244" t="s">
        <v>19</v>
      </c>
      <c r="B12" s="247"/>
      <c r="C12" s="245" t="s">
        <v>20</v>
      </c>
      <c r="D12" s="54"/>
    </row>
    <row r="13" ht="20.25" customHeight="1" spans="1:4">
      <c r="A13" s="244" t="s">
        <v>21</v>
      </c>
      <c r="B13" s="247"/>
      <c r="C13" s="245" t="s">
        <v>22</v>
      </c>
      <c r="D13" s="54">
        <v>634446.49</v>
      </c>
    </row>
    <row r="14" ht="20.25" customHeight="1" spans="1:4">
      <c r="A14" s="244" t="s">
        <v>23</v>
      </c>
      <c r="B14" s="243">
        <v>2000000</v>
      </c>
      <c r="C14" s="245" t="s">
        <v>24</v>
      </c>
      <c r="D14" s="54">
        <v>2865120.65</v>
      </c>
    </row>
    <row r="15" ht="21" customHeight="1" spans="1:4">
      <c r="A15" s="312" t="s">
        <v>25</v>
      </c>
      <c r="B15" s="247"/>
      <c r="C15" s="245" t="s">
        <v>26</v>
      </c>
      <c r="D15" s="54">
        <v>1307075.1</v>
      </c>
    </row>
    <row r="16" ht="21" customHeight="1" spans="1:4">
      <c r="A16" s="312" t="s">
        <v>27</v>
      </c>
      <c r="B16" s="313"/>
      <c r="C16" s="245" t="s">
        <v>28</v>
      </c>
      <c r="D16" s="54">
        <v>767743.74</v>
      </c>
    </row>
    <row r="17" ht="21" customHeight="1" spans="1:4">
      <c r="A17" s="312" t="s">
        <v>29</v>
      </c>
      <c r="B17" s="313"/>
      <c r="C17" s="245" t="s">
        <v>30</v>
      </c>
      <c r="D17" s="58">
        <v>2000000</v>
      </c>
    </row>
    <row r="18" s="41" customFormat="1" ht="21" customHeight="1" spans="1:4">
      <c r="A18" s="312"/>
      <c r="B18" s="313"/>
      <c r="C18" s="245" t="s">
        <v>31</v>
      </c>
      <c r="D18" s="58">
        <v>16209992.7</v>
      </c>
    </row>
    <row r="19" s="41" customFormat="1" ht="21" customHeight="1" spans="1:4">
      <c r="A19" s="312"/>
      <c r="B19" s="313"/>
      <c r="C19" s="245" t="s">
        <v>32</v>
      </c>
      <c r="D19" s="246"/>
    </row>
    <row r="20" s="41" customFormat="1" ht="21" customHeight="1" spans="1:4">
      <c r="A20" s="312"/>
      <c r="B20" s="313"/>
      <c r="C20" s="245" t="s">
        <v>33</v>
      </c>
      <c r="D20" s="246"/>
    </row>
    <row r="21" s="41" customFormat="1" ht="21" customHeight="1" spans="1:4">
      <c r="A21" s="312"/>
      <c r="B21" s="313"/>
      <c r="C21" s="245" t="s">
        <v>34</v>
      </c>
      <c r="D21" s="246"/>
    </row>
    <row r="22" s="41" customFormat="1" ht="21" customHeight="1" spans="1:4">
      <c r="A22" s="312"/>
      <c r="B22" s="313"/>
      <c r="C22" s="245" t="s">
        <v>35</v>
      </c>
      <c r="D22" s="246"/>
    </row>
    <row r="23" s="41" customFormat="1" ht="21" customHeight="1" spans="1:4">
      <c r="A23" s="312"/>
      <c r="B23" s="313"/>
      <c r="C23" s="245" t="s">
        <v>36</v>
      </c>
      <c r="D23" s="246"/>
    </row>
    <row r="24" s="41" customFormat="1" ht="21" customHeight="1" spans="1:4">
      <c r="A24" s="312"/>
      <c r="B24" s="313"/>
      <c r="C24" s="245" t="s">
        <v>37</v>
      </c>
      <c r="D24" s="246"/>
    </row>
    <row r="25" s="41" customFormat="1" ht="21" customHeight="1" spans="1:4">
      <c r="A25" s="312"/>
      <c r="B25" s="313"/>
      <c r="C25" s="245" t="s">
        <v>38</v>
      </c>
      <c r="D25" s="58">
        <v>1379148</v>
      </c>
    </row>
    <row r="26" s="41" customFormat="1" ht="21" customHeight="1" spans="1:4">
      <c r="A26" s="312"/>
      <c r="B26" s="313"/>
      <c r="C26" s="245" t="s">
        <v>39</v>
      </c>
      <c r="D26" s="246"/>
    </row>
    <row r="27" s="41" customFormat="1" ht="21" customHeight="1" spans="1:4">
      <c r="A27" s="312"/>
      <c r="B27" s="313"/>
      <c r="C27" s="245" t="s">
        <v>40</v>
      </c>
      <c r="D27" s="246"/>
    </row>
    <row r="28" s="41" customFormat="1" ht="21" customHeight="1" spans="1:4">
      <c r="A28" s="312"/>
      <c r="B28" s="313"/>
      <c r="C28" s="245" t="s">
        <v>41</v>
      </c>
      <c r="D28" s="246"/>
    </row>
    <row r="29" s="41" customFormat="1" ht="21" customHeight="1" spans="1:4">
      <c r="A29" s="312"/>
      <c r="B29" s="313"/>
      <c r="C29" s="245" t="s">
        <v>42</v>
      </c>
      <c r="D29" s="246"/>
    </row>
    <row r="30" customFormat="1" ht="20.25" customHeight="1" spans="1:4">
      <c r="A30" s="314"/>
      <c r="B30" s="315"/>
      <c r="C30" s="245" t="s">
        <v>43</v>
      </c>
      <c r="D30" s="58">
        <v>1040</v>
      </c>
    </row>
    <row r="31" ht="20.25" customHeight="1" spans="1:4">
      <c r="A31" s="314" t="s">
        <v>44</v>
      </c>
      <c r="B31" s="315">
        <v>32680671.2</v>
      </c>
      <c r="C31" s="248" t="s">
        <v>45</v>
      </c>
      <c r="D31" s="246">
        <v>32680671.2</v>
      </c>
    </row>
    <row r="32" ht="20.25" customHeight="1" spans="1:4">
      <c r="A32" s="316" t="s">
        <v>46</v>
      </c>
      <c r="B32" s="317"/>
      <c r="C32" s="245" t="s">
        <v>47</v>
      </c>
      <c r="D32" s="318" t="s">
        <v>48</v>
      </c>
    </row>
    <row r="33" ht="20.25" customHeight="1" spans="1:4">
      <c r="A33" s="319" t="s">
        <v>49</v>
      </c>
      <c r="B33" s="315">
        <v>32680671.2</v>
      </c>
      <c r="C33" s="248" t="s">
        <v>50</v>
      </c>
      <c r="D33" s="320">
        <v>32680671.2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20" sqref="B20"/>
    </sheetView>
  </sheetViews>
  <sheetFormatPr defaultColWidth="9.14285714285714" defaultRowHeight="14.25" customHeight="1" outlineLevelCol="5"/>
  <cols>
    <col min="1" max="1" width="32.1428571428571" style="2" customWidth="1"/>
    <col min="2" max="2" width="20.7142857142857" style="124" customWidth="1"/>
    <col min="3" max="3" width="32.1428571428571" style="2" customWidth="1"/>
    <col min="4" max="4" width="27.7142857142857" style="2" customWidth="1"/>
    <col min="5" max="6" width="36.7142857142857" style="2" customWidth="1"/>
    <col min="7" max="7" width="9.14285714285714" style="2" customWidth="1"/>
    <col min="8" max="16384" width="9.14285714285714" style="2"/>
  </cols>
  <sheetData>
    <row r="1" ht="12" customHeight="1" spans="1:6">
      <c r="A1" s="125">
        <v>1</v>
      </c>
      <c r="B1" s="126">
        <v>0</v>
      </c>
      <c r="C1" s="125">
        <v>1</v>
      </c>
      <c r="D1" s="127"/>
      <c r="E1" s="127"/>
      <c r="F1" s="122" t="s">
        <v>652</v>
      </c>
    </row>
    <row r="2" ht="26.25" customHeight="1" spans="1:6">
      <c r="A2" s="128" t="s">
        <v>653</v>
      </c>
      <c r="B2" s="128" t="s">
        <v>653</v>
      </c>
      <c r="C2" s="129"/>
      <c r="D2" s="130"/>
      <c r="E2" s="130"/>
      <c r="F2" s="130"/>
    </row>
    <row r="3" ht="13.5" customHeight="1" spans="1:6">
      <c r="A3" s="7" t="s">
        <v>2</v>
      </c>
      <c r="B3" s="7" t="s">
        <v>654</v>
      </c>
      <c r="C3" s="125"/>
      <c r="D3" s="127"/>
      <c r="E3" s="127"/>
      <c r="F3" s="122" t="s">
        <v>3</v>
      </c>
    </row>
    <row r="4" ht="19.5" customHeight="1" spans="1:6">
      <c r="A4" s="131" t="s">
        <v>655</v>
      </c>
      <c r="B4" s="132" t="s">
        <v>91</v>
      </c>
      <c r="C4" s="131" t="s">
        <v>92</v>
      </c>
      <c r="D4" s="13" t="s">
        <v>656</v>
      </c>
      <c r="E4" s="14"/>
      <c r="F4" s="15"/>
    </row>
    <row r="5" ht="18.75" customHeight="1" spans="1:6">
      <c r="A5" s="133"/>
      <c r="B5" s="134"/>
      <c r="C5" s="133"/>
      <c r="D5" s="18" t="s">
        <v>56</v>
      </c>
      <c r="E5" s="13" t="s">
        <v>94</v>
      </c>
      <c r="F5" s="18" t="s">
        <v>95</v>
      </c>
    </row>
    <row r="6" ht="18.75" customHeight="1" spans="1:6">
      <c r="A6" s="67">
        <v>1</v>
      </c>
      <c r="B6" s="135" t="s">
        <v>240</v>
      </c>
      <c r="C6" s="67">
        <v>3</v>
      </c>
      <c r="D6" s="80">
        <v>4</v>
      </c>
      <c r="E6" s="80">
        <v>5</v>
      </c>
      <c r="F6" s="80">
        <v>6</v>
      </c>
    </row>
    <row r="7" ht="21" customHeight="1" spans="1:6">
      <c r="A7" s="34" t="s">
        <v>74</v>
      </c>
      <c r="B7" s="34"/>
      <c r="C7" s="34"/>
      <c r="D7" s="136" t="s">
        <v>74</v>
      </c>
      <c r="E7" s="137" t="s">
        <v>74</v>
      </c>
      <c r="F7" s="137" t="s">
        <v>74</v>
      </c>
    </row>
    <row r="8" ht="21" customHeight="1" spans="1:6">
      <c r="A8" s="34"/>
      <c r="B8" s="34" t="s">
        <v>74</v>
      </c>
      <c r="C8" s="34" t="s">
        <v>74</v>
      </c>
      <c r="D8" s="138" t="s">
        <v>74</v>
      </c>
      <c r="E8" s="139" t="s">
        <v>74</v>
      </c>
      <c r="F8" s="139" t="s">
        <v>74</v>
      </c>
    </row>
    <row r="9" ht="18.75" customHeight="1" spans="1:6">
      <c r="A9" s="140" t="s">
        <v>198</v>
      </c>
      <c r="B9" s="140" t="s">
        <v>198</v>
      </c>
      <c r="C9" s="141" t="s">
        <v>198</v>
      </c>
      <c r="D9" s="138" t="s">
        <v>74</v>
      </c>
      <c r="E9" s="139" t="s">
        <v>74</v>
      </c>
      <c r="F9" s="139" t="s">
        <v>74</v>
      </c>
    </row>
    <row r="10" customHeight="1" spans="1:1">
      <c r="A10" s="2" t="s">
        <v>657</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9"/>
  <sheetViews>
    <sheetView topLeftCell="A15" workbookViewId="0">
      <selection activeCell="K23" sqref="K23"/>
    </sheetView>
  </sheetViews>
  <sheetFormatPr defaultColWidth="9.14285714285714" defaultRowHeight="14.25" customHeight="1"/>
  <cols>
    <col min="1" max="1" width="41.8571428571429" style="2" customWidth="1"/>
    <col min="2" max="2" width="16" style="2" customWidth="1"/>
    <col min="3" max="3" width="14.4285714285714" style="2" customWidth="1"/>
    <col min="4" max="6" width="16" style="2" customWidth="1"/>
    <col min="7" max="7" width="12" style="2" customWidth="1"/>
    <col min="8" max="10" width="12.5714285714286" style="2" customWidth="1"/>
    <col min="11" max="11" width="12.5714285714286" style="41" customWidth="1"/>
    <col min="12" max="14" width="12.5714285714286" style="2" customWidth="1"/>
    <col min="15" max="16" width="12.5714285714286" style="41" customWidth="1"/>
    <col min="17" max="17" width="12.4285714285714" style="41" customWidth="1"/>
    <col min="18" max="18" width="10.4285714285714" style="2" customWidth="1"/>
    <col min="19" max="19" width="9.14285714285714" style="41" customWidth="1"/>
    <col min="20" max="16384" width="9.14285714285714" style="41"/>
  </cols>
  <sheetData>
    <row r="1" ht="13.5" customHeight="1" spans="1:18">
      <c r="A1" s="4"/>
      <c r="B1" s="4"/>
      <c r="C1" s="4"/>
      <c r="D1" s="4"/>
      <c r="E1" s="4"/>
      <c r="F1" s="4"/>
      <c r="G1" s="4"/>
      <c r="H1" s="4"/>
      <c r="I1" s="4"/>
      <c r="J1" s="4"/>
      <c r="O1" s="71"/>
      <c r="P1" s="71"/>
      <c r="Q1" s="71"/>
      <c r="R1" s="42" t="s">
        <v>658</v>
      </c>
    </row>
    <row r="2" ht="27.75" customHeight="1" spans="1:18">
      <c r="A2" s="43" t="s">
        <v>659</v>
      </c>
      <c r="B2" s="6"/>
      <c r="C2" s="6"/>
      <c r="D2" s="6"/>
      <c r="E2" s="6"/>
      <c r="F2" s="6"/>
      <c r="G2" s="6"/>
      <c r="H2" s="6"/>
      <c r="I2" s="6"/>
      <c r="J2" s="6"/>
      <c r="K2" s="64"/>
      <c r="L2" s="6"/>
      <c r="M2" s="6"/>
      <c r="N2" s="6"/>
      <c r="O2" s="64"/>
      <c r="P2" s="64"/>
      <c r="Q2" s="64"/>
      <c r="R2" s="6"/>
    </row>
    <row r="3" ht="18.75" customHeight="1" spans="1:18">
      <c r="A3" s="44" t="s">
        <v>2</v>
      </c>
      <c r="B3" s="9"/>
      <c r="C3" s="9"/>
      <c r="D3" s="9"/>
      <c r="E3" s="9"/>
      <c r="F3" s="9"/>
      <c r="G3" s="9"/>
      <c r="H3" s="9"/>
      <c r="I3" s="9"/>
      <c r="J3" s="9"/>
      <c r="O3" s="107"/>
      <c r="P3" s="107"/>
      <c r="Q3" s="107"/>
      <c r="R3" s="122" t="s">
        <v>247</v>
      </c>
    </row>
    <row r="4" ht="15.75" customHeight="1" spans="1:18">
      <c r="A4" s="12" t="s">
        <v>660</v>
      </c>
      <c r="B4" s="89" t="s">
        <v>661</v>
      </c>
      <c r="C4" s="89" t="s">
        <v>662</v>
      </c>
      <c r="D4" s="89" t="s">
        <v>663</v>
      </c>
      <c r="E4" s="89" t="s">
        <v>664</v>
      </c>
      <c r="F4" s="89" t="s">
        <v>665</v>
      </c>
      <c r="G4" s="46" t="s">
        <v>263</v>
      </c>
      <c r="H4" s="46"/>
      <c r="I4" s="46"/>
      <c r="J4" s="46"/>
      <c r="K4" s="109"/>
      <c r="L4" s="46"/>
      <c r="M4" s="46"/>
      <c r="N4" s="46"/>
      <c r="O4" s="110"/>
      <c r="P4" s="109"/>
      <c r="Q4" s="110"/>
      <c r="R4" s="47"/>
    </row>
    <row r="5" ht="17.25" customHeight="1" spans="1:18">
      <c r="A5" s="17"/>
      <c r="B5" s="91"/>
      <c r="C5" s="91"/>
      <c r="D5" s="91"/>
      <c r="E5" s="91"/>
      <c r="F5" s="91"/>
      <c r="G5" s="91" t="s">
        <v>56</v>
      </c>
      <c r="H5" s="91" t="s">
        <v>59</v>
      </c>
      <c r="I5" s="91" t="s">
        <v>666</v>
      </c>
      <c r="J5" s="91" t="s">
        <v>667</v>
      </c>
      <c r="K5" s="92" t="s">
        <v>668</v>
      </c>
      <c r="L5" s="111" t="s">
        <v>63</v>
      </c>
      <c r="M5" s="111"/>
      <c r="N5" s="111"/>
      <c r="O5" s="112"/>
      <c r="P5" s="113"/>
      <c r="Q5" s="112"/>
      <c r="R5" s="93"/>
    </row>
    <row r="6" ht="54" customHeight="1" spans="1:18">
      <c r="A6" s="20"/>
      <c r="B6" s="93"/>
      <c r="C6" s="93"/>
      <c r="D6" s="93"/>
      <c r="E6" s="93"/>
      <c r="F6" s="93"/>
      <c r="G6" s="93"/>
      <c r="H6" s="93" t="s">
        <v>58</v>
      </c>
      <c r="I6" s="93"/>
      <c r="J6" s="93"/>
      <c r="K6" s="94"/>
      <c r="L6" s="93" t="s">
        <v>58</v>
      </c>
      <c r="M6" s="93" t="s">
        <v>64</v>
      </c>
      <c r="N6" s="93" t="s">
        <v>271</v>
      </c>
      <c r="O6" s="114" t="s">
        <v>66</v>
      </c>
      <c r="P6" s="94" t="s">
        <v>67</v>
      </c>
      <c r="Q6" s="94" t="s">
        <v>68</v>
      </c>
      <c r="R6" s="93" t="s">
        <v>69</v>
      </c>
    </row>
    <row r="7" ht="15" customHeight="1" spans="1:18">
      <c r="A7" s="21">
        <v>1</v>
      </c>
      <c r="B7" s="95">
        <v>2</v>
      </c>
      <c r="C7" s="95">
        <v>3</v>
      </c>
      <c r="D7" s="95">
        <v>4</v>
      </c>
      <c r="E7" s="95">
        <v>5</v>
      </c>
      <c r="F7" s="95">
        <v>6</v>
      </c>
      <c r="G7" s="117">
        <v>7</v>
      </c>
      <c r="H7" s="117">
        <v>8</v>
      </c>
      <c r="I7" s="117">
        <v>9</v>
      </c>
      <c r="J7" s="117">
        <v>10</v>
      </c>
      <c r="K7" s="117">
        <v>11</v>
      </c>
      <c r="L7" s="117">
        <v>12</v>
      </c>
      <c r="M7" s="117">
        <v>13</v>
      </c>
      <c r="N7" s="117">
        <v>14</v>
      </c>
      <c r="O7" s="117">
        <v>15</v>
      </c>
      <c r="P7" s="117">
        <v>16</v>
      </c>
      <c r="Q7" s="117">
        <v>17</v>
      </c>
      <c r="R7" s="117">
        <v>18</v>
      </c>
    </row>
    <row r="8" s="1" customFormat="1" ht="21" customHeight="1" spans="1:18">
      <c r="A8" s="49" t="s">
        <v>71</v>
      </c>
      <c r="B8" s="51"/>
      <c r="C8" s="51"/>
      <c r="D8" s="51"/>
      <c r="E8" s="52"/>
      <c r="F8" s="54">
        <v>127370</v>
      </c>
      <c r="G8" s="54">
        <v>127370</v>
      </c>
      <c r="H8" s="54">
        <v>127370</v>
      </c>
      <c r="I8" s="120"/>
      <c r="J8" s="120"/>
      <c r="K8" s="120"/>
      <c r="L8" s="120"/>
      <c r="M8" s="120"/>
      <c r="N8" s="120"/>
      <c r="O8" s="121"/>
      <c r="P8" s="120"/>
      <c r="Q8" s="120"/>
      <c r="R8" s="120"/>
    </row>
    <row r="9" s="1" customFormat="1" ht="21" customHeight="1" spans="1:18">
      <c r="A9" s="49" t="s">
        <v>350</v>
      </c>
      <c r="B9" s="51" t="s">
        <v>74</v>
      </c>
      <c r="C9" s="51" t="s">
        <v>74</v>
      </c>
      <c r="D9" s="51" t="s">
        <v>74</v>
      </c>
      <c r="E9" s="52" t="s">
        <v>74</v>
      </c>
      <c r="F9" s="54">
        <v>5700</v>
      </c>
      <c r="G9" s="54">
        <v>5700</v>
      </c>
      <c r="H9" s="54">
        <v>5700</v>
      </c>
      <c r="I9" s="120"/>
      <c r="J9" s="120"/>
      <c r="K9" s="120"/>
      <c r="L9" s="120"/>
      <c r="M9" s="120"/>
      <c r="N9" s="120"/>
      <c r="O9" s="121"/>
      <c r="P9" s="120"/>
      <c r="Q9" s="120"/>
      <c r="R9" s="120"/>
    </row>
    <row r="10" s="1" customFormat="1" ht="25.5" customHeight="1" spans="1:18">
      <c r="A10" s="49" t="s">
        <v>669</v>
      </c>
      <c r="B10" s="51" t="s">
        <v>670</v>
      </c>
      <c r="C10" s="51" t="s">
        <v>671</v>
      </c>
      <c r="D10" s="51" t="s">
        <v>672</v>
      </c>
      <c r="E10" s="57">
        <v>10</v>
      </c>
      <c r="F10" s="54">
        <v>1700</v>
      </c>
      <c r="G10" s="54">
        <v>1700</v>
      </c>
      <c r="H10" s="54">
        <v>1700</v>
      </c>
      <c r="I10" s="120"/>
      <c r="J10" s="120"/>
      <c r="K10" s="120"/>
      <c r="L10" s="120"/>
      <c r="M10" s="120"/>
      <c r="N10" s="120"/>
      <c r="O10" s="121"/>
      <c r="P10" s="120"/>
      <c r="Q10" s="120"/>
      <c r="R10" s="123"/>
    </row>
    <row r="11" s="1" customFormat="1" ht="25.5" customHeight="1" spans="1:18">
      <c r="A11" s="49" t="s">
        <v>669</v>
      </c>
      <c r="B11" s="51" t="s">
        <v>673</v>
      </c>
      <c r="C11" s="51" t="s">
        <v>674</v>
      </c>
      <c r="D11" s="51" t="s">
        <v>675</v>
      </c>
      <c r="E11" s="57">
        <v>1</v>
      </c>
      <c r="F11" s="54">
        <v>4000</v>
      </c>
      <c r="G11" s="54">
        <v>4000</v>
      </c>
      <c r="H11" s="54">
        <v>4000</v>
      </c>
      <c r="I11" s="120"/>
      <c r="J11" s="120"/>
      <c r="K11" s="120"/>
      <c r="L11" s="120"/>
      <c r="M11" s="120"/>
      <c r="N11" s="120"/>
      <c r="O11" s="121"/>
      <c r="P11" s="120"/>
      <c r="Q11" s="120"/>
      <c r="R11" s="123"/>
    </row>
    <row r="12" s="1" customFormat="1" ht="21" customHeight="1" spans="1:18">
      <c r="A12" s="49" t="s">
        <v>372</v>
      </c>
      <c r="B12" s="59"/>
      <c r="C12" s="59"/>
      <c r="D12" s="59"/>
      <c r="E12" s="59"/>
      <c r="F12" s="54">
        <v>12000</v>
      </c>
      <c r="G12" s="54">
        <v>12000</v>
      </c>
      <c r="H12" s="54">
        <v>12000</v>
      </c>
      <c r="I12" s="120"/>
      <c r="J12" s="120"/>
      <c r="K12" s="120"/>
      <c r="L12" s="120"/>
      <c r="M12" s="120"/>
      <c r="N12" s="120"/>
      <c r="O12" s="121"/>
      <c r="P12" s="120"/>
      <c r="Q12" s="120"/>
      <c r="R12" s="123"/>
    </row>
    <row r="13" s="1" customFormat="1" ht="25.5" customHeight="1" spans="1:18">
      <c r="A13" s="49" t="s">
        <v>669</v>
      </c>
      <c r="B13" s="51" t="s">
        <v>676</v>
      </c>
      <c r="C13" s="51" t="s">
        <v>674</v>
      </c>
      <c r="D13" s="51" t="s">
        <v>675</v>
      </c>
      <c r="E13" s="57">
        <v>1</v>
      </c>
      <c r="F13" s="54">
        <v>12000</v>
      </c>
      <c r="G13" s="54">
        <v>12000</v>
      </c>
      <c r="H13" s="54">
        <v>12000</v>
      </c>
      <c r="I13" s="120"/>
      <c r="J13" s="120"/>
      <c r="K13" s="120"/>
      <c r="L13" s="120"/>
      <c r="M13" s="120"/>
      <c r="N13" s="120"/>
      <c r="O13" s="121"/>
      <c r="P13" s="120"/>
      <c r="Q13" s="120"/>
      <c r="R13" s="123"/>
    </row>
    <row r="14" s="1" customFormat="1" ht="21" customHeight="1" spans="1:18">
      <c r="A14" s="49" t="s">
        <v>274</v>
      </c>
      <c r="B14" s="59"/>
      <c r="C14" s="59"/>
      <c r="D14" s="59"/>
      <c r="E14" s="59"/>
      <c r="F14" s="54">
        <v>60000</v>
      </c>
      <c r="G14" s="54">
        <v>60000</v>
      </c>
      <c r="H14" s="54">
        <v>60000</v>
      </c>
      <c r="I14" s="120"/>
      <c r="J14" s="120"/>
      <c r="K14" s="120"/>
      <c r="L14" s="120"/>
      <c r="M14" s="120"/>
      <c r="N14" s="120"/>
      <c r="O14" s="121"/>
      <c r="P14" s="120"/>
      <c r="Q14" s="120"/>
      <c r="R14" s="123"/>
    </row>
    <row r="15" s="1" customFormat="1" ht="25.5" customHeight="1" spans="1:18">
      <c r="A15" s="49" t="s">
        <v>669</v>
      </c>
      <c r="B15" s="51" t="s">
        <v>677</v>
      </c>
      <c r="C15" s="51" t="s">
        <v>678</v>
      </c>
      <c r="D15" s="51" t="s">
        <v>679</v>
      </c>
      <c r="E15" s="57">
        <v>2</v>
      </c>
      <c r="F15" s="54">
        <v>4000</v>
      </c>
      <c r="G15" s="54">
        <v>4000</v>
      </c>
      <c r="H15" s="54">
        <v>4000</v>
      </c>
      <c r="I15" s="120"/>
      <c r="J15" s="120"/>
      <c r="K15" s="120"/>
      <c r="L15" s="120"/>
      <c r="M15" s="120"/>
      <c r="N15" s="120"/>
      <c r="O15" s="121"/>
      <c r="P15" s="120"/>
      <c r="Q15" s="120"/>
      <c r="R15" s="123"/>
    </row>
    <row r="16" s="1" customFormat="1" ht="25.5" customHeight="1" spans="1:18">
      <c r="A16" s="49" t="s">
        <v>669</v>
      </c>
      <c r="B16" s="51" t="s">
        <v>680</v>
      </c>
      <c r="C16" s="51" t="s">
        <v>681</v>
      </c>
      <c r="D16" s="51" t="s">
        <v>679</v>
      </c>
      <c r="E16" s="57">
        <v>1</v>
      </c>
      <c r="F16" s="54">
        <v>800</v>
      </c>
      <c r="G16" s="54">
        <v>800</v>
      </c>
      <c r="H16" s="54">
        <v>800</v>
      </c>
      <c r="I16" s="120"/>
      <c r="J16" s="120"/>
      <c r="K16" s="120"/>
      <c r="L16" s="120"/>
      <c r="M16" s="120"/>
      <c r="N16" s="120"/>
      <c r="O16" s="121"/>
      <c r="P16" s="120"/>
      <c r="Q16" s="120"/>
      <c r="R16" s="123"/>
    </row>
    <row r="17" s="1" customFormat="1" ht="25.5" customHeight="1" spans="1:18">
      <c r="A17" s="49" t="s">
        <v>669</v>
      </c>
      <c r="B17" s="51" t="s">
        <v>676</v>
      </c>
      <c r="C17" s="51" t="s">
        <v>674</v>
      </c>
      <c r="D17" s="51" t="s">
        <v>675</v>
      </c>
      <c r="E17" s="57">
        <v>1</v>
      </c>
      <c r="F17" s="54">
        <v>4000</v>
      </c>
      <c r="G17" s="54">
        <v>4000</v>
      </c>
      <c r="H17" s="54">
        <v>4000</v>
      </c>
      <c r="I17" s="120"/>
      <c r="J17" s="120"/>
      <c r="K17" s="120"/>
      <c r="L17" s="120"/>
      <c r="M17" s="120"/>
      <c r="N17" s="120"/>
      <c r="O17" s="121"/>
      <c r="P17" s="120"/>
      <c r="Q17" s="120"/>
      <c r="R17" s="123"/>
    </row>
    <row r="18" s="1" customFormat="1" ht="25.5" customHeight="1" spans="1:18">
      <c r="A18" s="49" t="s">
        <v>669</v>
      </c>
      <c r="B18" s="51" t="s">
        <v>670</v>
      </c>
      <c r="C18" s="51" t="s">
        <v>671</v>
      </c>
      <c r="D18" s="51" t="s">
        <v>672</v>
      </c>
      <c r="E18" s="57">
        <v>40</v>
      </c>
      <c r="F18" s="54">
        <v>6800</v>
      </c>
      <c r="G18" s="54">
        <v>6800</v>
      </c>
      <c r="H18" s="54">
        <v>6800</v>
      </c>
      <c r="I18" s="120"/>
      <c r="J18" s="120"/>
      <c r="K18" s="120"/>
      <c r="L18" s="120"/>
      <c r="M18" s="120"/>
      <c r="N18" s="120"/>
      <c r="O18" s="121"/>
      <c r="P18" s="120"/>
      <c r="Q18" s="120"/>
      <c r="R18" s="123"/>
    </row>
    <row r="19" s="1" customFormat="1" ht="25.5" customHeight="1" spans="1:18">
      <c r="A19" s="49" t="s">
        <v>669</v>
      </c>
      <c r="B19" s="51" t="s">
        <v>682</v>
      </c>
      <c r="C19" s="51" t="s">
        <v>683</v>
      </c>
      <c r="D19" s="51" t="s">
        <v>675</v>
      </c>
      <c r="E19" s="57">
        <v>6</v>
      </c>
      <c r="F19" s="54">
        <v>30000</v>
      </c>
      <c r="G19" s="54">
        <v>30000</v>
      </c>
      <c r="H19" s="54">
        <v>30000</v>
      </c>
      <c r="I19" s="120"/>
      <c r="J19" s="120"/>
      <c r="K19" s="120"/>
      <c r="L19" s="120"/>
      <c r="M19" s="120"/>
      <c r="N19" s="120"/>
      <c r="O19" s="121"/>
      <c r="P19" s="120"/>
      <c r="Q19" s="120"/>
      <c r="R19" s="123"/>
    </row>
    <row r="20" s="1" customFormat="1" ht="25.5" customHeight="1" spans="1:18">
      <c r="A20" s="49" t="s">
        <v>669</v>
      </c>
      <c r="B20" s="51" t="s">
        <v>684</v>
      </c>
      <c r="C20" s="51" t="s">
        <v>685</v>
      </c>
      <c r="D20" s="51" t="s">
        <v>679</v>
      </c>
      <c r="E20" s="57">
        <v>1</v>
      </c>
      <c r="F20" s="54">
        <v>800</v>
      </c>
      <c r="G20" s="54">
        <v>800</v>
      </c>
      <c r="H20" s="54">
        <v>800</v>
      </c>
      <c r="I20" s="120"/>
      <c r="J20" s="120"/>
      <c r="K20" s="120"/>
      <c r="L20" s="120"/>
      <c r="M20" s="120"/>
      <c r="N20" s="120"/>
      <c r="O20" s="121"/>
      <c r="P20" s="120"/>
      <c r="Q20" s="120"/>
      <c r="R20" s="123"/>
    </row>
    <row r="21" s="1" customFormat="1" ht="25.5" customHeight="1" spans="1:18">
      <c r="A21" s="49" t="s">
        <v>669</v>
      </c>
      <c r="B21" s="51" t="s">
        <v>670</v>
      </c>
      <c r="C21" s="51" t="s">
        <v>671</v>
      </c>
      <c r="D21" s="51" t="s">
        <v>672</v>
      </c>
      <c r="E21" s="57">
        <v>80</v>
      </c>
      <c r="F21" s="54">
        <v>13600</v>
      </c>
      <c r="G21" s="54">
        <v>13600</v>
      </c>
      <c r="H21" s="54">
        <v>13600</v>
      </c>
      <c r="I21" s="120"/>
      <c r="J21" s="120"/>
      <c r="K21" s="120"/>
      <c r="L21" s="120"/>
      <c r="M21" s="120"/>
      <c r="N21" s="120"/>
      <c r="O21" s="121"/>
      <c r="P21" s="120"/>
      <c r="Q21" s="120"/>
      <c r="R21" s="123"/>
    </row>
    <row r="22" s="1" customFormat="1" ht="21" customHeight="1" spans="1:18">
      <c r="A22" s="49" t="s">
        <v>381</v>
      </c>
      <c r="B22" s="59"/>
      <c r="C22" s="59"/>
      <c r="D22" s="59"/>
      <c r="E22" s="59"/>
      <c r="F22" s="54">
        <v>3230</v>
      </c>
      <c r="G22" s="54">
        <v>3230</v>
      </c>
      <c r="H22" s="54">
        <v>3230</v>
      </c>
      <c r="I22" s="120"/>
      <c r="J22" s="120"/>
      <c r="K22" s="120"/>
      <c r="L22" s="120"/>
      <c r="M22" s="120"/>
      <c r="N22" s="120"/>
      <c r="O22" s="121"/>
      <c r="P22" s="120"/>
      <c r="Q22" s="120"/>
      <c r="R22" s="123"/>
    </row>
    <row r="23" s="1" customFormat="1" ht="25.5" customHeight="1" spans="1:18">
      <c r="A23" s="49" t="s">
        <v>669</v>
      </c>
      <c r="B23" s="51" t="s">
        <v>670</v>
      </c>
      <c r="C23" s="51" t="s">
        <v>671</v>
      </c>
      <c r="D23" s="51" t="s">
        <v>672</v>
      </c>
      <c r="E23" s="57">
        <v>19</v>
      </c>
      <c r="F23" s="54">
        <v>3230</v>
      </c>
      <c r="G23" s="54">
        <v>3230</v>
      </c>
      <c r="H23" s="54">
        <v>3230</v>
      </c>
      <c r="I23" s="120"/>
      <c r="J23" s="120"/>
      <c r="K23" s="120"/>
      <c r="L23" s="120"/>
      <c r="M23" s="120"/>
      <c r="N23" s="120"/>
      <c r="O23" s="121"/>
      <c r="P23" s="120"/>
      <c r="Q23" s="120"/>
      <c r="R23" s="123"/>
    </row>
    <row r="24" s="1" customFormat="1" ht="21" customHeight="1" spans="1:18">
      <c r="A24" s="49" t="s">
        <v>390</v>
      </c>
      <c r="B24" s="59"/>
      <c r="C24" s="59"/>
      <c r="D24" s="59"/>
      <c r="E24" s="59"/>
      <c r="F24" s="54">
        <v>35490</v>
      </c>
      <c r="G24" s="54">
        <v>35490</v>
      </c>
      <c r="H24" s="54">
        <v>35490</v>
      </c>
      <c r="I24" s="120"/>
      <c r="J24" s="120"/>
      <c r="K24" s="120"/>
      <c r="L24" s="120"/>
      <c r="M24" s="120"/>
      <c r="N24" s="120"/>
      <c r="O24" s="121"/>
      <c r="P24" s="120"/>
      <c r="Q24" s="120"/>
      <c r="R24" s="123"/>
    </row>
    <row r="25" s="1" customFormat="1" ht="25.5" customHeight="1" spans="1:18">
      <c r="A25" s="49" t="s">
        <v>669</v>
      </c>
      <c r="B25" s="51" t="s">
        <v>670</v>
      </c>
      <c r="C25" s="51" t="s">
        <v>671</v>
      </c>
      <c r="D25" s="51" t="s">
        <v>672</v>
      </c>
      <c r="E25" s="57">
        <v>3</v>
      </c>
      <c r="F25" s="54">
        <v>510</v>
      </c>
      <c r="G25" s="54">
        <v>510</v>
      </c>
      <c r="H25" s="54">
        <v>510</v>
      </c>
      <c r="I25" s="120"/>
      <c r="J25" s="120"/>
      <c r="K25" s="120"/>
      <c r="L25" s="120"/>
      <c r="M25" s="120"/>
      <c r="N25" s="120"/>
      <c r="O25" s="121"/>
      <c r="P25" s="120"/>
      <c r="Q25" s="120"/>
      <c r="R25" s="123"/>
    </row>
    <row r="26" s="1" customFormat="1" ht="25.5" customHeight="1" spans="1:18">
      <c r="A26" s="49" t="s">
        <v>669</v>
      </c>
      <c r="B26" s="51" t="s">
        <v>686</v>
      </c>
      <c r="C26" s="51" t="s">
        <v>687</v>
      </c>
      <c r="D26" s="51" t="s">
        <v>675</v>
      </c>
      <c r="E26" s="57">
        <v>1</v>
      </c>
      <c r="F26" s="54">
        <v>840</v>
      </c>
      <c r="G26" s="54">
        <v>840</v>
      </c>
      <c r="H26" s="54">
        <v>840</v>
      </c>
      <c r="I26" s="120"/>
      <c r="J26" s="120"/>
      <c r="K26" s="120"/>
      <c r="L26" s="120"/>
      <c r="M26" s="120"/>
      <c r="N26" s="120"/>
      <c r="O26" s="121"/>
      <c r="P26" s="120"/>
      <c r="Q26" s="120"/>
      <c r="R26" s="123"/>
    </row>
    <row r="27" s="1" customFormat="1" ht="25.5" customHeight="1" spans="1:18">
      <c r="A27" s="49" t="s">
        <v>669</v>
      </c>
      <c r="B27" s="51" t="s">
        <v>684</v>
      </c>
      <c r="C27" s="51" t="s">
        <v>685</v>
      </c>
      <c r="D27" s="51" t="s">
        <v>675</v>
      </c>
      <c r="E27" s="57">
        <v>2</v>
      </c>
      <c r="F27" s="54">
        <v>1600</v>
      </c>
      <c r="G27" s="54">
        <v>1600</v>
      </c>
      <c r="H27" s="54">
        <v>1600</v>
      </c>
      <c r="I27" s="120"/>
      <c r="J27" s="120"/>
      <c r="K27" s="120"/>
      <c r="L27" s="120"/>
      <c r="M27" s="120"/>
      <c r="N27" s="120"/>
      <c r="O27" s="121"/>
      <c r="P27" s="120"/>
      <c r="Q27" s="120"/>
      <c r="R27" s="123"/>
    </row>
    <row r="28" s="1" customFormat="1" ht="25.5" customHeight="1" spans="1:18">
      <c r="A28" s="49" t="s">
        <v>669</v>
      </c>
      <c r="B28" s="51" t="s">
        <v>670</v>
      </c>
      <c r="C28" s="51" t="s">
        <v>671</v>
      </c>
      <c r="D28" s="51" t="s">
        <v>672</v>
      </c>
      <c r="E28" s="57">
        <v>10</v>
      </c>
      <c r="F28" s="54">
        <v>1700</v>
      </c>
      <c r="G28" s="54">
        <v>1700</v>
      </c>
      <c r="H28" s="54">
        <v>1700</v>
      </c>
      <c r="I28" s="120"/>
      <c r="J28" s="120"/>
      <c r="K28" s="120"/>
      <c r="L28" s="120"/>
      <c r="M28" s="120"/>
      <c r="N28" s="120"/>
      <c r="O28" s="121"/>
      <c r="P28" s="120"/>
      <c r="Q28" s="120"/>
      <c r="R28" s="123"/>
    </row>
    <row r="29" s="1" customFormat="1" ht="25.5" customHeight="1" spans="1:18">
      <c r="A29" s="49" t="s">
        <v>669</v>
      </c>
      <c r="B29" s="51" t="s">
        <v>670</v>
      </c>
      <c r="C29" s="51" t="s">
        <v>671</v>
      </c>
      <c r="D29" s="51" t="s">
        <v>672</v>
      </c>
      <c r="E29" s="57">
        <v>30</v>
      </c>
      <c r="F29" s="54">
        <v>5100</v>
      </c>
      <c r="G29" s="54">
        <v>5100</v>
      </c>
      <c r="H29" s="54">
        <v>5100</v>
      </c>
      <c r="I29" s="120"/>
      <c r="J29" s="120"/>
      <c r="K29" s="120"/>
      <c r="L29" s="120"/>
      <c r="M29" s="120"/>
      <c r="N29" s="120"/>
      <c r="O29" s="121"/>
      <c r="P29" s="120"/>
      <c r="Q29" s="120"/>
      <c r="R29" s="123"/>
    </row>
    <row r="30" s="1" customFormat="1" ht="25.5" customHeight="1" spans="1:18">
      <c r="A30" s="49" t="s">
        <v>669</v>
      </c>
      <c r="B30" s="51" t="s">
        <v>688</v>
      </c>
      <c r="C30" s="51" t="s">
        <v>689</v>
      </c>
      <c r="D30" s="51" t="s">
        <v>675</v>
      </c>
      <c r="E30" s="57">
        <v>1</v>
      </c>
      <c r="F30" s="54">
        <v>1700</v>
      </c>
      <c r="G30" s="54">
        <v>1700</v>
      </c>
      <c r="H30" s="54">
        <v>1700</v>
      </c>
      <c r="I30" s="120"/>
      <c r="J30" s="120"/>
      <c r="K30" s="120"/>
      <c r="L30" s="120"/>
      <c r="M30" s="120"/>
      <c r="N30" s="120"/>
      <c r="O30" s="121"/>
      <c r="P30" s="120"/>
      <c r="Q30" s="120"/>
      <c r="R30" s="123"/>
    </row>
    <row r="31" s="1" customFormat="1" ht="25.5" customHeight="1" spans="1:18">
      <c r="A31" s="49" t="s">
        <v>669</v>
      </c>
      <c r="B31" s="51" t="s">
        <v>682</v>
      </c>
      <c r="C31" s="51" t="s">
        <v>683</v>
      </c>
      <c r="D31" s="51" t="s">
        <v>675</v>
      </c>
      <c r="E31" s="57">
        <v>2</v>
      </c>
      <c r="F31" s="54">
        <v>10000</v>
      </c>
      <c r="G31" s="54">
        <v>10000</v>
      </c>
      <c r="H31" s="54">
        <v>10000</v>
      </c>
      <c r="I31" s="120"/>
      <c r="J31" s="120"/>
      <c r="K31" s="120"/>
      <c r="L31" s="120"/>
      <c r="M31" s="120"/>
      <c r="N31" s="120"/>
      <c r="O31" s="121"/>
      <c r="P31" s="120"/>
      <c r="Q31" s="120"/>
      <c r="R31" s="123"/>
    </row>
    <row r="32" s="1" customFormat="1" ht="25.5" customHeight="1" spans="1:18">
      <c r="A32" s="49" t="s">
        <v>669</v>
      </c>
      <c r="B32" s="51" t="s">
        <v>670</v>
      </c>
      <c r="C32" s="51" t="s">
        <v>671</v>
      </c>
      <c r="D32" s="51" t="s">
        <v>672</v>
      </c>
      <c r="E32" s="57">
        <v>10</v>
      </c>
      <c r="F32" s="54">
        <v>1700</v>
      </c>
      <c r="G32" s="54">
        <v>1700</v>
      </c>
      <c r="H32" s="54">
        <v>1700</v>
      </c>
      <c r="I32" s="120"/>
      <c r="J32" s="120"/>
      <c r="K32" s="120"/>
      <c r="L32" s="120"/>
      <c r="M32" s="120"/>
      <c r="N32" s="120"/>
      <c r="O32" s="121"/>
      <c r="P32" s="120"/>
      <c r="Q32" s="120"/>
      <c r="R32" s="123"/>
    </row>
    <row r="33" s="1" customFormat="1" ht="25.5" customHeight="1" spans="1:18">
      <c r="A33" s="49" t="s">
        <v>669</v>
      </c>
      <c r="B33" s="51" t="s">
        <v>690</v>
      </c>
      <c r="C33" s="51" t="s">
        <v>691</v>
      </c>
      <c r="D33" s="51" t="s">
        <v>675</v>
      </c>
      <c r="E33" s="57">
        <v>1</v>
      </c>
      <c r="F33" s="54">
        <v>2940</v>
      </c>
      <c r="G33" s="54">
        <v>2940</v>
      </c>
      <c r="H33" s="54">
        <v>2940</v>
      </c>
      <c r="I33" s="120"/>
      <c r="J33" s="120"/>
      <c r="K33" s="120"/>
      <c r="L33" s="120"/>
      <c r="M33" s="120"/>
      <c r="N33" s="120"/>
      <c r="O33" s="121"/>
      <c r="P33" s="120"/>
      <c r="Q33" s="120"/>
      <c r="R33" s="123"/>
    </row>
    <row r="34" s="1" customFormat="1" ht="25.5" customHeight="1" spans="1:18">
      <c r="A34" s="49" t="s">
        <v>669</v>
      </c>
      <c r="B34" s="51" t="s">
        <v>690</v>
      </c>
      <c r="C34" s="51" t="s">
        <v>691</v>
      </c>
      <c r="D34" s="51" t="s">
        <v>675</v>
      </c>
      <c r="E34" s="57">
        <v>1</v>
      </c>
      <c r="F34" s="54">
        <v>6000</v>
      </c>
      <c r="G34" s="54">
        <v>6000</v>
      </c>
      <c r="H34" s="54">
        <v>6000</v>
      </c>
      <c r="I34" s="120"/>
      <c r="J34" s="120"/>
      <c r="K34" s="120"/>
      <c r="L34" s="120"/>
      <c r="M34" s="120"/>
      <c r="N34" s="120"/>
      <c r="O34" s="121"/>
      <c r="P34" s="120"/>
      <c r="Q34" s="120"/>
      <c r="R34" s="123"/>
    </row>
    <row r="35" s="1" customFormat="1" ht="25.5" customHeight="1" spans="1:18">
      <c r="A35" s="49" t="s">
        <v>669</v>
      </c>
      <c r="B35" s="51" t="s">
        <v>670</v>
      </c>
      <c r="C35" s="51" t="s">
        <v>671</v>
      </c>
      <c r="D35" s="51" t="s">
        <v>672</v>
      </c>
      <c r="E35" s="57">
        <v>20</v>
      </c>
      <c r="F35" s="54">
        <v>3400</v>
      </c>
      <c r="G35" s="54">
        <v>3400</v>
      </c>
      <c r="H35" s="54">
        <v>3400</v>
      </c>
      <c r="I35" s="120"/>
      <c r="J35" s="120"/>
      <c r="K35" s="120"/>
      <c r="L35" s="120"/>
      <c r="M35" s="120"/>
      <c r="N35" s="120"/>
      <c r="O35" s="121"/>
      <c r="P35" s="120"/>
      <c r="Q35" s="120"/>
      <c r="R35" s="123"/>
    </row>
    <row r="36" s="1" customFormat="1" ht="21" customHeight="1" spans="1:18">
      <c r="A36" s="49" t="s">
        <v>398</v>
      </c>
      <c r="B36" s="59"/>
      <c r="C36" s="59"/>
      <c r="D36" s="59"/>
      <c r="E36" s="59"/>
      <c r="F36" s="54">
        <v>10950</v>
      </c>
      <c r="G36" s="54">
        <v>10950</v>
      </c>
      <c r="H36" s="54">
        <v>10950</v>
      </c>
      <c r="I36" s="120"/>
      <c r="J36" s="120"/>
      <c r="K36" s="120"/>
      <c r="L36" s="120"/>
      <c r="M36" s="120"/>
      <c r="N36" s="120"/>
      <c r="O36" s="121"/>
      <c r="P36" s="120"/>
      <c r="Q36" s="120"/>
      <c r="R36" s="123"/>
    </row>
    <row r="37" s="1" customFormat="1" ht="25.5" customHeight="1" spans="1:18">
      <c r="A37" s="49" t="s">
        <v>669</v>
      </c>
      <c r="B37" s="51" t="s">
        <v>670</v>
      </c>
      <c r="C37" s="51" t="s">
        <v>671</v>
      </c>
      <c r="D37" s="51" t="s">
        <v>672</v>
      </c>
      <c r="E37" s="57">
        <v>35</v>
      </c>
      <c r="F37" s="54">
        <v>5950</v>
      </c>
      <c r="G37" s="54">
        <v>5950</v>
      </c>
      <c r="H37" s="54">
        <v>5950</v>
      </c>
      <c r="I37" s="120"/>
      <c r="J37" s="120"/>
      <c r="K37" s="120"/>
      <c r="L37" s="120"/>
      <c r="M37" s="120"/>
      <c r="N37" s="120"/>
      <c r="O37" s="121"/>
      <c r="P37" s="120"/>
      <c r="Q37" s="120"/>
      <c r="R37" s="123"/>
    </row>
    <row r="38" s="1" customFormat="1" ht="25.5" customHeight="1" spans="1:18">
      <c r="A38" s="49" t="s">
        <v>669</v>
      </c>
      <c r="B38" s="51" t="s">
        <v>682</v>
      </c>
      <c r="C38" s="51" t="s">
        <v>683</v>
      </c>
      <c r="D38" s="51" t="s">
        <v>675</v>
      </c>
      <c r="E38" s="57">
        <v>1</v>
      </c>
      <c r="F38" s="54">
        <v>5000</v>
      </c>
      <c r="G38" s="54">
        <v>5000</v>
      </c>
      <c r="H38" s="54">
        <v>5000</v>
      </c>
      <c r="I38" s="120"/>
      <c r="J38" s="120"/>
      <c r="K38" s="120"/>
      <c r="L38" s="120"/>
      <c r="M38" s="120"/>
      <c r="N38" s="120"/>
      <c r="O38" s="121"/>
      <c r="P38" s="120"/>
      <c r="Q38" s="120"/>
      <c r="R38" s="123"/>
    </row>
    <row r="39" s="1" customFormat="1" ht="21" customHeight="1" spans="1:18">
      <c r="A39" s="118" t="s">
        <v>198</v>
      </c>
      <c r="B39" s="119"/>
      <c r="C39" s="119"/>
      <c r="D39" s="119"/>
      <c r="E39" s="52"/>
      <c r="F39" s="54">
        <v>127370</v>
      </c>
      <c r="G39" s="54">
        <v>127370</v>
      </c>
      <c r="H39" s="54">
        <v>127370</v>
      </c>
      <c r="I39" s="120"/>
      <c r="J39" s="120"/>
      <c r="K39" s="120"/>
      <c r="L39" s="120"/>
      <c r="M39" s="120"/>
      <c r="N39" s="120"/>
      <c r="O39" s="121"/>
      <c r="P39" s="120"/>
      <c r="Q39" s="120"/>
      <c r="R39" s="120"/>
    </row>
  </sheetData>
  <mergeCells count="16">
    <mergeCell ref="A2:R2"/>
    <mergeCell ref="A3:F3"/>
    <mergeCell ref="G4:R4"/>
    <mergeCell ref="L5:R5"/>
    <mergeCell ref="A39:E3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20" sqref="B20"/>
    </sheetView>
  </sheetViews>
  <sheetFormatPr defaultColWidth="9.14285714285714" defaultRowHeight="14.25" customHeight="1"/>
  <cols>
    <col min="1" max="1" width="33.7142857142857" style="2" customWidth="1"/>
    <col min="2" max="2" width="29.4285714285714" style="2" customWidth="1"/>
    <col min="3" max="3" width="39.1428571428571" style="2" customWidth="1"/>
    <col min="4" max="4" width="20.2857142857143" style="41" customWidth="1"/>
    <col min="5" max="5" width="17.2857142857143" style="41" customWidth="1"/>
    <col min="6" max="6" width="29.2857142857143" style="41" customWidth="1"/>
    <col min="7" max="7" width="12" style="2" customWidth="1"/>
    <col min="8" max="10" width="10" style="2" customWidth="1"/>
    <col min="11" max="11" width="9.14285714285714" style="41" customWidth="1"/>
    <col min="12" max="13" width="9.14285714285714" style="2" customWidth="1"/>
    <col min="14" max="14" width="12.7142857142857" style="2" customWidth="1"/>
    <col min="15" max="16" width="9.14285714285714" style="41" customWidth="1"/>
    <col min="17" max="17" width="12.1428571428571" style="41" customWidth="1"/>
    <col min="18" max="18" width="10.4285714285714" style="2" customWidth="1"/>
    <col min="19" max="19" width="9.14285714285714" style="41" customWidth="1"/>
    <col min="20" max="16384" width="9.14285714285714" style="41"/>
  </cols>
  <sheetData>
    <row r="1" ht="13.5" customHeight="1" spans="1:18">
      <c r="A1" s="85"/>
      <c r="B1" s="85"/>
      <c r="C1" s="85"/>
      <c r="D1" s="86"/>
      <c r="E1" s="86"/>
      <c r="F1" s="86"/>
      <c r="G1" s="85"/>
      <c r="H1" s="85"/>
      <c r="I1" s="85"/>
      <c r="J1" s="85"/>
      <c r="K1" s="104"/>
      <c r="L1" s="76"/>
      <c r="M1" s="76"/>
      <c r="N1" s="76"/>
      <c r="O1" s="71"/>
      <c r="P1" s="105"/>
      <c r="Q1" s="71"/>
      <c r="R1" s="115" t="s">
        <v>692</v>
      </c>
    </row>
    <row r="2" ht="27.75" customHeight="1" spans="1:18">
      <c r="A2" s="43" t="s">
        <v>693</v>
      </c>
      <c r="B2" s="87"/>
      <c r="C2" s="87"/>
      <c r="D2" s="64"/>
      <c r="E2" s="64"/>
      <c r="F2" s="64"/>
      <c r="G2" s="87"/>
      <c r="H2" s="87"/>
      <c r="I2" s="87"/>
      <c r="J2" s="87"/>
      <c r="K2" s="106"/>
      <c r="L2" s="87"/>
      <c r="M2" s="87"/>
      <c r="N2" s="87"/>
      <c r="O2" s="64"/>
      <c r="P2" s="106"/>
      <c r="Q2" s="64"/>
      <c r="R2" s="87"/>
    </row>
    <row r="3" ht="18.75" customHeight="1" spans="1:18">
      <c r="A3" s="73" t="s">
        <v>2</v>
      </c>
      <c r="B3" s="74"/>
      <c r="C3" s="74"/>
      <c r="D3" s="88"/>
      <c r="E3" s="88"/>
      <c r="F3" s="88"/>
      <c r="G3" s="74"/>
      <c r="H3" s="74"/>
      <c r="I3" s="74"/>
      <c r="J3" s="74"/>
      <c r="K3" s="104"/>
      <c r="L3" s="76"/>
      <c r="M3" s="76"/>
      <c r="N3" s="76"/>
      <c r="O3" s="107"/>
      <c r="P3" s="108"/>
      <c r="Q3" s="107"/>
      <c r="R3" s="116" t="s">
        <v>247</v>
      </c>
    </row>
    <row r="4" ht="15.75" customHeight="1" spans="1:18">
      <c r="A4" s="12" t="s">
        <v>660</v>
      </c>
      <c r="B4" s="89" t="s">
        <v>694</v>
      </c>
      <c r="C4" s="89" t="s">
        <v>695</v>
      </c>
      <c r="D4" s="90" t="s">
        <v>696</v>
      </c>
      <c r="E4" s="90" t="s">
        <v>697</v>
      </c>
      <c r="F4" s="90" t="s">
        <v>698</v>
      </c>
      <c r="G4" s="46" t="s">
        <v>263</v>
      </c>
      <c r="H4" s="46"/>
      <c r="I4" s="46"/>
      <c r="J4" s="46"/>
      <c r="K4" s="109"/>
      <c r="L4" s="46"/>
      <c r="M4" s="46"/>
      <c r="N4" s="46"/>
      <c r="O4" s="110"/>
      <c r="P4" s="109"/>
      <c r="Q4" s="110"/>
      <c r="R4" s="47"/>
    </row>
    <row r="5" ht="17.25" customHeight="1" spans="1:18">
      <c r="A5" s="17"/>
      <c r="B5" s="91"/>
      <c r="C5" s="91"/>
      <c r="D5" s="92"/>
      <c r="E5" s="92"/>
      <c r="F5" s="92"/>
      <c r="G5" s="91" t="s">
        <v>56</v>
      </c>
      <c r="H5" s="91" t="s">
        <v>59</v>
      </c>
      <c r="I5" s="91" t="s">
        <v>666</v>
      </c>
      <c r="J5" s="91" t="s">
        <v>667</v>
      </c>
      <c r="K5" s="92" t="s">
        <v>668</v>
      </c>
      <c r="L5" s="111" t="s">
        <v>699</v>
      </c>
      <c r="M5" s="111"/>
      <c r="N5" s="111"/>
      <c r="O5" s="112"/>
      <c r="P5" s="113"/>
      <c r="Q5" s="112"/>
      <c r="R5" s="93"/>
    </row>
    <row r="6" ht="54" customHeight="1" spans="1:18">
      <c r="A6" s="20"/>
      <c r="B6" s="93"/>
      <c r="C6" s="93"/>
      <c r="D6" s="94"/>
      <c r="E6" s="94"/>
      <c r="F6" s="94"/>
      <c r="G6" s="93"/>
      <c r="H6" s="93" t="s">
        <v>58</v>
      </c>
      <c r="I6" s="93"/>
      <c r="J6" s="93"/>
      <c r="K6" s="94"/>
      <c r="L6" s="93" t="s">
        <v>58</v>
      </c>
      <c r="M6" s="93" t="s">
        <v>64</v>
      </c>
      <c r="N6" s="93" t="s">
        <v>271</v>
      </c>
      <c r="O6" s="114" t="s">
        <v>66</v>
      </c>
      <c r="P6" s="94" t="s">
        <v>67</v>
      </c>
      <c r="Q6" s="94" t="s">
        <v>68</v>
      </c>
      <c r="R6" s="93" t="s">
        <v>69</v>
      </c>
    </row>
    <row r="7" ht="15" customHeight="1" spans="1:18">
      <c r="A7" s="21">
        <v>1</v>
      </c>
      <c r="B7" s="95">
        <v>2</v>
      </c>
      <c r="C7" s="95">
        <v>3</v>
      </c>
      <c r="D7" s="21">
        <v>4</v>
      </c>
      <c r="E7" s="95">
        <v>5</v>
      </c>
      <c r="F7" s="95">
        <v>6</v>
      </c>
      <c r="G7" s="21">
        <v>7</v>
      </c>
      <c r="H7" s="95">
        <v>8</v>
      </c>
      <c r="I7" s="95">
        <v>9</v>
      </c>
      <c r="J7" s="21">
        <v>10</v>
      </c>
      <c r="K7" s="95">
        <v>11</v>
      </c>
      <c r="L7" s="95">
        <v>12</v>
      </c>
      <c r="M7" s="21">
        <v>13</v>
      </c>
      <c r="N7" s="95">
        <v>14</v>
      </c>
      <c r="O7" s="95">
        <v>15</v>
      </c>
      <c r="P7" s="21">
        <v>16</v>
      </c>
      <c r="Q7" s="95">
        <v>17</v>
      </c>
      <c r="R7" s="95">
        <v>18</v>
      </c>
    </row>
    <row r="8" ht="21" customHeight="1" spans="1:18">
      <c r="A8" s="96" t="s">
        <v>74</v>
      </c>
      <c r="B8" s="97"/>
      <c r="C8" s="97"/>
      <c r="D8" s="98"/>
      <c r="E8" s="98"/>
      <c r="F8" s="98"/>
      <c r="G8" s="98" t="s">
        <v>74</v>
      </c>
      <c r="H8" s="98" t="s">
        <v>74</v>
      </c>
      <c r="I8" s="98" t="s">
        <v>74</v>
      </c>
      <c r="J8" s="98" t="s">
        <v>74</v>
      </c>
      <c r="K8" s="98" t="s">
        <v>74</v>
      </c>
      <c r="L8" s="98" t="s">
        <v>74</v>
      </c>
      <c r="M8" s="98" t="s">
        <v>74</v>
      </c>
      <c r="N8" s="98" t="s">
        <v>74</v>
      </c>
      <c r="O8" s="56" t="s">
        <v>74</v>
      </c>
      <c r="P8" s="98" t="s">
        <v>74</v>
      </c>
      <c r="Q8" s="98" t="s">
        <v>74</v>
      </c>
      <c r="R8" s="98" t="s">
        <v>74</v>
      </c>
    </row>
    <row r="9" ht="49.5" customHeight="1" spans="1:18">
      <c r="A9" s="96" t="s">
        <v>74</v>
      </c>
      <c r="B9" s="97" t="s">
        <v>74</v>
      </c>
      <c r="C9" s="97" t="s">
        <v>74</v>
      </c>
      <c r="D9" s="99" t="s">
        <v>74</v>
      </c>
      <c r="E9" s="99" t="s">
        <v>74</v>
      </c>
      <c r="F9" s="99" t="s">
        <v>74</v>
      </c>
      <c r="G9" s="100" t="s">
        <v>74</v>
      </c>
      <c r="H9" s="100" t="s">
        <v>74</v>
      </c>
      <c r="I9" s="100" t="s">
        <v>74</v>
      </c>
      <c r="J9" s="100" t="s">
        <v>74</v>
      </c>
      <c r="K9" s="98" t="s">
        <v>74</v>
      </c>
      <c r="L9" s="100" t="s">
        <v>74</v>
      </c>
      <c r="M9" s="100" t="s">
        <v>74</v>
      </c>
      <c r="N9" s="100" t="s">
        <v>74</v>
      </c>
      <c r="O9" s="56" t="s">
        <v>74</v>
      </c>
      <c r="P9" s="98" t="s">
        <v>74</v>
      </c>
      <c r="Q9" s="98" t="s">
        <v>74</v>
      </c>
      <c r="R9" s="100" t="s">
        <v>74</v>
      </c>
    </row>
    <row r="10" ht="21" customHeight="1" spans="1:18">
      <c r="A10" s="101" t="s">
        <v>198</v>
      </c>
      <c r="B10" s="102"/>
      <c r="C10" s="103"/>
      <c r="D10" s="98"/>
      <c r="E10" s="98"/>
      <c r="F10" s="98"/>
      <c r="G10" s="98" t="s">
        <v>74</v>
      </c>
      <c r="H10" s="98" t="s">
        <v>74</v>
      </c>
      <c r="I10" s="98" t="s">
        <v>74</v>
      </c>
      <c r="J10" s="98" t="s">
        <v>74</v>
      </c>
      <c r="K10" s="98" t="s">
        <v>74</v>
      </c>
      <c r="L10" s="98" t="s">
        <v>74</v>
      </c>
      <c r="M10" s="98" t="s">
        <v>74</v>
      </c>
      <c r="N10" s="98" t="s">
        <v>74</v>
      </c>
      <c r="O10" s="56" t="s">
        <v>74</v>
      </c>
      <c r="P10" s="98" t="s">
        <v>74</v>
      </c>
      <c r="Q10" s="98" t="s">
        <v>74</v>
      </c>
      <c r="R10" s="98" t="s">
        <v>74</v>
      </c>
    </row>
    <row r="11" customHeight="1" spans="1:1">
      <c r="A11" s="2" t="s">
        <v>657</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tabSelected="1" workbookViewId="0">
      <selection activeCell="B18" sqref="B18"/>
    </sheetView>
  </sheetViews>
  <sheetFormatPr defaultColWidth="9.14285714285714" defaultRowHeight="14.25" customHeight="1"/>
  <cols>
    <col min="1" max="1" width="20" style="2" customWidth="1"/>
    <col min="2" max="4" width="13.4285714285714" style="2" customWidth="1"/>
    <col min="5" max="16" width="10.2857142857143" style="2" customWidth="1"/>
    <col min="17" max="17" width="9.14285714285714" style="41" customWidth="1"/>
    <col min="18" max="16384" width="9.14285714285714" style="41"/>
  </cols>
  <sheetData>
    <row r="1" ht="13.5" customHeight="1" spans="1:16">
      <c r="A1" s="4"/>
      <c r="B1" s="4"/>
      <c r="C1" s="4"/>
      <c r="D1" s="72"/>
      <c r="P1" s="2" t="s">
        <v>700</v>
      </c>
    </row>
    <row r="2" ht="27.75" customHeight="1" spans="1:16">
      <c r="A2" s="43" t="s">
        <v>701</v>
      </c>
      <c r="B2" s="6"/>
      <c r="C2" s="6"/>
      <c r="D2" s="6"/>
      <c r="E2" s="6"/>
      <c r="F2" s="6"/>
      <c r="G2" s="6"/>
      <c r="H2" s="6"/>
      <c r="I2" s="6"/>
      <c r="J2" s="6"/>
      <c r="K2" s="6"/>
      <c r="L2" s="6"/>
      <c r="M2" s="6"/>
      <c r="N2" s="6"/>
      <c r="O2" s="6"/>
      <c r="P2" s="6"/>
    </row>
    <row r="3" ht="18" customHeight="1" spans="1:16">
      <c r="A3" s="73" t="s">
        <v>2</v>
      </c>
      <c r="B3" s="74"/>
      <c r="C3" s="74"/>
      <c r="D3" s="75"/>
      <c r="E3" s="76"/>
      <c r="F3" s="76"/>
      <c r="G3" s="76"/>
      <c r="H3" s="76"/>
      <c r="I3" s="76"/>
      <c r="P3" s="2" t="s">
        <v>3</v>
      </c>
    </row>
    <row r="4" ht="19.5" customHeight="1" spans="1:16">
      <c r="A4" s="18" t="s">
        <v>702</v>
      </c>
      <c r="B4" s="13" t="s">
        <v>263</v>
      </c>
      <c r="C4" s="14"/>
      <c r="D4" s="14"/>
      <c r="E4" s="77" t="s">
        <v>703</v>
      </c>
      <c r="F4" s="77"/>
      <c r="G4" s="77"/>
      <c r="H4" s="77"/>
      <c r="I4" s="77"/>
      <c r="J4" s="77"/>
      <c r="K4" s="77"/>
      <c r="L4" s="77"/>
      <c r="M4" s="77"/>
      <c r="N4" s="77"/>
      <c r="O4" s="77"/>
      <c r="P4" s="77"/>
    </row>
    <row r="5" ht="40.5" customHeight="1" spans="1:16">
      <c r="A5" s="21"/>
      <c r="B5" s="32" t="s">
        <v>56</v>
      </c>
      <c r="C5" s="12" t="s">
        <v>59</v>
      </c>
      <c r="D5" s="78" t="s">
        <v>704</v>
      </c>
      <c r="E5" s="79"/>
      <c r="F5" s="79"/>
      <c r="G5" s="79"/>
      <c r="H5" s="79"/>
      <c r="I5" s="79"/>
      <c r="J5" s="79"/>
      <c r="K5" s="79"/>
      <c r="L5" s="79"/>
      <c r="M5" s="79"/>
      <c r="N5" s="79"/>
      <c r="O5" s="79"/>
      <c r="P5" s="79"/>
    </row>
    <row r="6" ht="19.5" customHeight="1" spans="1:16">
      <c r="A6" s="80">
        <v>1</v>
      </c>
      <c r="B6" s="80">
        <v>2</v>
      </c>
      <c r="C6" s="80">
        <v>3</v>
      </c>
      <c r="D6" s="81">
        <v>4</v>
      </c>
      <c r="E6" s="77">
        <v>5</v>
      </c>
      <c r="F6" s="77">
        <v>6</v>
      </c>
      <c r="G6" s="77">
        <v>7</v>
      </c>
      <c r="H6" s="79">
        <v>8</v>
      </c>
      <c r="I6" s="77">
        <v>9</v>
      </c>
      <c r="J6" s="77">
        <v>10</v>
      </c>
      <c r="K6" s="77">
        <v>11</v>
      </c>
      <c r="L6" s="79">
        <v>12</v>
      </c>
      <c r="M6" s="77">
        <v>13</v>
      </c>
      <c r="N6" s="77">
        <v>14</v>
      </c>
      <c r="O6" s="77">
        <v>15</v>
      </c>
      <c r="P6" s="79">
        <v>16</v>
      </c>
    </row>
    <row r="7" ht="19.5" customHeight="1" spans="1:16">
      <c r="A7" s="33" t="s">
        <v>74</v>
      </c>
      <c r="B7" s="56" t="s">
        <v>74</v>
      </c>
      <c r="C7" s="56" t="s">
        <v>74</v>
      </c>
      <c r="D7" s="82" t="s">
        <v>74</v>
      </c>
      <c r="E7" s="83" t="s">
        <v>74</v>
      </c>
      <c r="F7" s="83" t="s">
        <v>74</v>
      </c>
      <c r="G7" s="83" t="s">
        <v>74</v>
      </c>
      <c r="H7" s="83" t="s">
        <v>74</v>
      </c>
      <c r="I7" s="83" t="s">
        <v>74</v>
      </c>
      <c r="J7" s="83" t="s">
        <v>74</v>
      </c>
      <c r="K7" s="83" t="s">
        <v>74</v>
      </c>
      <c r="L7" s="83" t="s">
        <v>74</v>
      </c>
      <c r="M7" s="83" t="s">
        <v>74</v>
      </c>
      <c r="N7" s="83" t="s">
        <v>74</v>
      </c>
      <c r="O7" s="83" t="s">
        <v>74</v>
      </c>
      <c r="P7" s="83" t="s">
        <v>74</v>
      </c>
    </row>
    <row r="8" ht="19.5" customHeight="1" spans="1:16">
      <c r="A8" s="50" t="s">
        <v>74</v>
      </c>
      <c r="B8" s="56" t="s">
        <v>74</v>
      </c>
      <c r="C8" s="56" t="s">
        <v>74</v>
      </c>
      <c r="D8" s="82" t="s">
        <v>74</v>
      </c>
      <c r="E8" s="56" t="s">
        <v>74</v>
      </c>
      <c r="F8" s="56" t="s">
        <v>74</v>
      </c>
      <c r="G8" s="56" t="s">
        <v>74</v>
      </c>
      <c r="H8" s="56" t="s">
        <v>74</v>
      </c>
      <c r="I8" s="56" t="s">
        <v>74</v>
      </c>
      <c r="J8" s="56" t="s">
        <v>74</v>
      </c>
      <c r="K8" s="56" t="s">
        <v>74</v>
      </c>
      <c r="L8" s="56" t="s">
        <v>74</v>
      </c>
      <c r="M8" s="56" t="s">
        <v>74</v>
      </c>
      <c r="N8" s="56" t="s">
        <v>74</v>
      </c>
      <c r="O8" s="56" t="s">
        <v>74</v>
      </c>
      <c r="P8" s="56" t="s">
        <v>74</v>
      </c>
    </row>
    <row r="9" ht="19.5" customHeight="1" spans="1:16">
      <c r="A9" s="84" t="s">
        <v>56</v>
      </c>
      <c r="B9" s="56" t="s">
        <v>74</v>
      </c>
      <c r="C9" s="56" t="s">
        <v>74</v>
      </c>
      <c r="D9" s="82" t="s">
        <v>74</v>
      </c>
      <c r="E9" s="56" t="s">
        <v>74</v>
      </c>
      <c r="F9" s="56" t="s">
        <v>74</v>
      </c>
      <c r="G9" s="56" t="s">
        <v>74</v>
      </c>
      <c r="H9" s="56" t="s">
        <v>74</v>
      </c>
      <c r="I9" s="56" t="s">
        <v>74</v>
      </c>
      <c r="J9" s="56" t="s">
        <v>74</v>
      </c>
      <c r="K9" s="56" t="s">
        <v>74</v>
      </c>
      <c r="L9" s="56" t="s">
        <v>74</v>
      </c>
      <c r="M9" s="56" t="s">
        <v>74</v>
      </c>
      <c r="N9" s="56" t="s">
        <v>74</v>
      </c>
      <c r="O9" s="56" t="s">
        <v>74</v>
      </c>
      <c r="P9" s="56" t="s">
        <v>74</v>
      </c>
    </row>
    <row r="10" customHeight="1" spans="1:1">
      <c r="A10" s="2" t="s">
        <v>657</v>
      </c>
    </row>
  </sheetData>
  <mergeCells count="5">
    <mergeCell ref="A2:P2"/>
    <mergeCell ref="A3:I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16" sqref="A16"/>
    </sheetView>
  </sheetViews>
  <sheetFormatPr defaultColWidth="9.14285714285714" defaultRowHeight="12" customHeight="1" outlineLevelRow="7"/>
  <cols>
    <col min="1" max="1" width="27.8571428571429" style="40" customWidth="1"/>
    <col min="2" max="2" width="27.8571428571429" style="41" customWidth="1"/>
    <col min="3" max="3" width="27.8571428571429" style="40" customWidth="1"/>
    <col min="4" max="4" width="15" style="40" customWidth="1"/>
    <col min="5" max="5" width="14.5714285714286" style="40" customWidth="1"/>
    <col min="6" max="6" width="23.5714285714286" style="40" customWidth="1"/>
    <col min="7" max="7" width="11.2857142857143" style="41" customWidth="1"/>
    <col min="8" max="8" width="18.7142857142857" style="40" customWidth="1"/>
    <col min="9" max="9" width="15.5714285714286" style="41" customWidth="1"/>
    <col min="10" max="10" width="18.8571428571429" style="41" customWidth="1"/>
    <col min="11" max="11" width="23.2857142857143" style="40" customWidth="1"/>
    <col min="12" max="12" width="9.14285714285714" style="41" customWidth="1"/>
    <col min="13" max="16384" width="9.14285714285714" style="41"/>
  </cols>
  <sheetData>
    <row r="1" customHeight="1" spans="11:11">
      <c r="K1" s="71" t="s">
        <v>705</v>
      </c>
    </row>
    <row r="2" ht="28.5" customHeight="1" spans="1:11">
      <c r="A2" s="63" t="s">
        <v>706</v>
      </c>
      <c r="B2" s="64"/>
      <c r="C2" s="6"/>
      <c r="D2" s="6"/>
      <c r="E2" s="6"/>
      <c r="F2" s="6"/>
      <c r="G2" s="64"/>
      <c r="H2" s="6"/>
      <c r="I2" s="64"/>
      <c r="J2" s="64"/>
      <c r="K2" s="6"/>
    </row>
    <row r="3" ht="17.25" customHeight="1" spans="1:2">
      <c r="A3" s="65" t="s">
        <v>2</v>
      </c>
      <c r="B3" s="66"/>
    </row>
    <row r="4" ht="44.25" customHeight="1" spans="1:11">
      <c r="A4" s="48" t="s">
        <v>450</v>
      </c>
      <c r="B4" s="67" t="s">
        <v>257</v>
      </c>
      <c r="C4" s="48" t="s">
        <v>451</v>
      </c>
      <c r="D4" s="48" t="s">
        <v>452</v>
      </c>
      <c r="E4" s="48" t="s">
        <v>453</v>
      </c>
      <c r="F4" s="48" t="s">
        <v>454</v>
      </c>
      <c r="G4" s="67" t="s">
        <v>455</v>
      </c>
      <c r="H4" s="48" t="s">
        <v>456</v>
      </c>
      <c r="I4" s="67" t="s">
        <v>457</v>
      </c>
      <c r="J4" s="67" t="s">
        <v>458</v>
      </c>
      <c r="K4" s="48" t="s">
        <v>459</v>
      </c>
    </row>
    <row r="5" ht="14.25" customHeight="1" spans="1:11">
      <c r="A5" s="48">
        <v>1</v>
      </c>
      <c r="B5" s="67">
        <v>2</v>
      </c>
      <c r="C5" s="48">
        <v>3</v>
      </c>
      <c r="D5" s="48">
        <v>4</v>
      </c>
      <c r="E5" s="48">
        <v>5</v>
      </c>
      <c r="F5" s="48">
        <v>6</v>
      </c>
      <c r="G5" s="67">
        <v>7</v>
      </c>
      <c r="H5" s="48">
        <v>8</v>
      </c>
      <c r="I5" s="67">
        <v>9</v>
      </c>
      <c r="J5" s="67">
        <v>10</v>
      </c>
      <c r="K5" s="48">
        <v>11</v>
      </c>
    </row>
    <row r="6" ht="42" customHeight="1" spans="1:11">
      <c r="A6" s="33" t="s">
        <v>74</v>
      </c>
      <c r="B6" s="68"/>
      <c r="C6" s="50"/>
      <c r="D6" s="50"/>
      <c r="E6" s="50"/>
      <c r="F6" s="69"/>
      <c r="G6" s="70"/>
      <c r="H6" s="69"/>
      <c r="I6" s="70"/>
      <c r="J6" s="70"/>
      <c r="K6" s="69"/>
    </row>
    <row r="7" ht="54" customHeight="1" spans="1:11">
      <c r="A7" s="34" t="s">
        <v>74</v>
      </c>
      <c r="B7" s="34" t="s">
        <v>74</v>
      </c>
      <c r="C7" s="34" t="s">
        <v>74</v>
      </c>
      <c r="D7" s="34" t="s">
        <v>74</v>
      </c>
      <c r="E7" s="34" t="s">
        <v>74</v>
      </c>
      <c r="F7" s="33" t="s">
        <v>74</v>
      </c>
      <c r="G7" s="34" t="s">
        <v>74</v>
      </c>
      <c r="H7" s="33" t="s">
        <v>74</v>
      </c>
      <c r="I7" s="34" t="s">
        <v>74</v>
      </c>
      <c r="J7" s="34" t="s">
        <v>74</v>
      </c>
      <c r="K7" s="33" t="s">
        <v>74</v>
      </c>
    </row>
    <row r="8" customHeight="1" spans="1:1">
      <c r="A8" s="2" t="s">
        <v>657</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9"/>
  <sheetViews>
    <sheetView topLeftCell="A19" workbookViewId="0">
      <selection activeCell="A32" sqref="A32"/>
    </sheetView>
  </sheetViews>
  <sheetFormatPr defaultColWidth="9.14285714285714" defaultRowHeight="12" customHeight="1" outlineLevelCol="7"/>
  <cols>
    <col min="1" max="1" width="40.7142857142857" style="40" customWidth="1"/>
    <col min="2" max="2" width="12" style="40" customWidth="1"/>
    <col min="3" max="3" width="22.4285714285714" style="40" customWidth="1"/>
    <col min="4" max="4" width="15.4285714285714" style="40" customWidth="1"/>
    <col min="5" max="5" width="12" style="40" customWidth="1"/>
    <col min="6" max="6" width="9.57142857142857" style="40" customWidth="1"/>
    <col min="7" max="7" width="15.4285714285714" style="40" customWidth="1"/>
    <col min="8" max="8" width="18.8571428571429" style="40" customWidth="1"/>
    <col min="9" max="9" width="9.14285714285714" style="41" customWidth="1"/>
    <col min="10" max="16384" width="9.14285714285714" style="41"/>
  </cols>
  <sheetData>
    <row r="1" ht="14.25" customHeight="1" spans="8:8">
      <c r="H1" s="42" t="s">
        <v>707</v>
      </c>
    </row>
    <row r="2" ht="28.5" customHeight="1" spans="1:8">
      <c r="A2" s="43" t="s">
        <v>708</v>
      </c>
      <c r="B2" s="6"/>
      <c r="C2" s="6"/>
      <c r="D2" s="6"/>
      <c r="E2" s="6"/>
      <c r="F2" s="6"/>
      <c r="G2" s="6"/>
      <c r="H2" s="6"/>
    </row>
    <row r="3" ht="13.5" customHeight="1" spans="1:2">
      <c r="A3" s="44" t="s">
        <v>2</v>
      </c>
      <c r="B3" s="8"/>
    </row>
    <row r="4" ht="18" customHeight="1" spans="1:8">
      <c r="A4" s="12" t="s">
        <v>655</v>
      </c>
      <c r="B4" s="12" t="s">
        <v>709</v>
      </c>
      <c r="C4" s="12" t="s">
        <v>710</v>
      </c>
      <c r="D4" s="12" t="s">
        <v>711</v>
      </c>
      <c r="E4" s="12" t="s">
        <v>712</v>
      </c>
      <c r="F4" s="45" t="s">
        <v>713</v>
      </c>
      <c r="G4" s="46"/>
      <c r="H4" s="47"/>
    </row>
    <row r="5" ht="18" customHeight="1" spans="1:8">
      <c r="A5" s="20"/>
      <c r="B5" s="20"/>
      <c r="C5" s="20"/>
      <c r="D5" s="20"/>
      <c r="E5" s="20"/>
      <c r="F5" s="48" t="s">
        <v>664</v>
      </c>
      <c r="G5" s="48" t="s">
        <v>714</v>
      </c>
      <c r="H5" s="48" t="s">
        <v>715</v>
      </c>
    </row>
    <row r="6" ht="21" customHeight="1" spans="1:8">
      <c r="A6" s="48">
        <v>1</v>
      </c>
      <c r="B6" s="48">
        <v>2</v>
      </c>
      <c r="C6" s="48">
        <v>3</v>
      </c>
      <c r="D6" s="48">
        <v>4</v>
      </c>
      <c r="E6" s="48">
        <v>5</v>
      </c>
      <c r="F6" s="48">
        <v>6</v>
      </c>
      <c r="G6" s="48">
        <v>7</v>
      </c>
      <c r="H6" s="48">
        <v>8</v>
      </c>
    </row>
    <row r="7" ht="33" customHeight="1" spans="1:8">
      <c r="A7" s="49" t="s">
        <v>71</v>
      </c>
      <c r="B7" s="50" t="s">
        <v>74</v>
      </c>
      <c r="C7" s="51"/>
      <c r="D7" s="51"/>
      <c r="E7" s="51"/>
      <c r="F7" s="52"/>
      <c r="G7" s="53" t="s">
        <v>74</v>
      </c>
      <c r="H7" s="54">
        <f>H8+H10+H12+H18+H25</f>
        <v>83680</v>
      </c>
    </row>
    <row r="8" ht="24" customHeight="1" spans="1:8">
      <c r="A8" s="49" t="s">
        <v>76</v>
      </c>
      <c r="B8" s="55"/>
      <c r="C8" s="51" t="s">
        <v>74</v>
      </c>
      <c r="D8" s="51" t="s">
        <v>74</v>
      </c>
      <c r="E8" s="51" t="s">
        <v>74</v>
      </c>
      <c r="F8" s="52" t="s">
        <v>74</v>
      </c>
      <c r="G8" s="56"/>
      <c r="H8" s="54">
        <v>4000</v>
      </c>
    </row>
    <row r="9" ht="24" customHeight="1" spans="1:8">
      <c r="A9" s="49" t="s">
        <v>76</v>
      </c>
      <c r="B9" s="55"/>
      <c r="C9" s="51" t="s">
        <v>674</v>
      </c>
      <c r="D9" s="51" t="s">
        <v>673</v>
      </c>
      <c r="E9" s="51" t="s">
        <v>675</v>
      </c>
      <c r="F9" s="57">
        <v>1</v>
      </c>
      <c r="G9" s="58">
        <f>H9/F9</f>
        <v>4000</v>
      </c>
      <c r="H9" s="54">
        <v>4000</v>
      </c>
    </row>
    <row r="10" ht="24" customHeight="1" spans="1:8">
      <c r="A10" s="49" t="s">
        <v>80</v>
      </c>
      <c r="B10" s="55"/>
      <c r="C10" s="59"/>
      <c r="D10" s="59"/>
      <c r="E10" s="59"/>
      <c r="F10" s="59"/>
      <c r="G10" s="60"/>
      <c r="H10" s="54">
        <v>12000</v>
      </c>
    </row>
    <row r="11" ht="24" customHeight="1" spans="1:8">
      <c r="A11" s="49" t="s">
        <v>80</v>
      </c>
      <c r="B11" s="55"/>
      <c r="C11" s="51" t="s">
        <v>674</v>
      </c>
      <c r="D11" s="51" t="s">
        <v>676</v>
      </c>
      <c r="E11" s="51" t="s">
        <v>675</v>
      </c>
      <c r="F11" s="57">
        <v>1</v>
      </c>
      <c r="G11" s="60">
        <f>H11/F11</f>
        <v>12000</v>
      </c>
      <c r="H11" s="54">
        <v>12000</v>
      </c>
    </row>
    <row r="12" ht="24" customHeight="1" spans="1:8">
      <c r="A12" s="49" t="s">
        <v>73</v>
      </c>
      <c r="B12" s="55"/>
      <c r="C12" s="59"/>
      <c r="D12" s="59"/>
      <c r="E12" s="59"/>
      <c r="F12" s="59"/>
      <c r="G12" s="60"/>
      <c r="H12" s="54">
        <v>39600</v>
      </c>
    </row>
    <row r="13" ht="24" customHeight="1" spans="1:8">
      <c r="A13" s="49" t="s">
        <v>73</v>
      </c>
      <c r="B13" s="55"/>
      <c r="C13" s="51" t="s">
        <v>678</v>
      </c>
      <c r="D13" s="51" t="s">
        <v>677</v>
      </c>
      <c r="E13" s="51" t="s">
        <v>679</v>
      </c>
      <c r="F13" s="57">
        <v>2</v>
      </c>
      <c r="G13" s="60">
        <f>H13/F13</f>
        <v>2000</v>
      </c>
      <c r="H13" s="54">
        <v>4000</v>
      </c>
    </row>
    <row r="14" ht="24" customHeight="1" spans="1:8">
      <c r="A14" s="49" t="s">
        <v>73</v>
      </c>
      <c r="B14" s="55"/>
      <c r="C14" s="51" t="s">
        <v>681</v>
      </c>
      <c r="D14" s="51" t="s">
        <v>680</v>
      </c>
      <c r="E14" s="51" t="s">
        <v>679</v>
      </c>
      <c r="F14" s="57">
        <v>1</v>
      </c>
      <c r="G14" s="60">
        <f>H14/F14</f>
        <v>800</v>
      </c>
      <c r="H14" s="54">
        <v>800</v>
      </c>
    </row>
    <row r="15" ht="24" customHeight="1" spans="1:8">
      <c r="A15" s="49" t="s">
        <v>73</v>
      </c>
      <c r="B15" s="55"/>
      <c r="C15" s="51" t="s">
        <v>674</v>
      </c>
      <c r="D15" s="51" t="s">
        <v>676</v>
      </c>
      <c r="E15" s="51" t="s">
        <v>675</v>
      </c>
      <c r="F15" s="57">
        <v>1</v>
      </c>
      <c r="G15" s="60">
        <f>H15/F15</f>
        <v>4000</v>
      </c>
      <c r="H15" s="54">
        <v>4000</v>
      </c>
    </row>
    <row r="16" ht="24" customHeight="1" spans="1:8">
      <c r="A16" s="49" t="s">
        <v>73</v>
      </c>
      <c r="B16" s="55"/>
      <c r="C16" s="51" t="s">
        <v>683</v>
      </c>
      <c r="D16" s="51" t="s">
        <v>682</v>
      </c>
      <c r="E16" s="51" t="s">
        <v>675</v>
      </c>
      <c r="F16" s="57">
        <v>6</v>
      </c>
      <c r="G16" s="60">
        <f>H16/F16</f>
        <v>5000</v>
      </c>
      <c r="H16" s="54">
        <v>30000</v>
      </c>
    </row>
    <row r="17" ht="24" customHeight="1" spans="1:8">
      <c r="A17" s="49" t="s">
        <v>73</v>
      </c>
      <c r="B17" s="55"/>
      <c r="C17" s="51" t="s">
        <v>685</v>
      </c>
      <c r="D17" s="51" t="s">
        <v>684</v>
      </c>
      <c r="E17" s="51" t="s">
        <v>679</v>
      </c>
      <c r="F17" s="57">
        <v>1</v>
      </c>
      <c r="G17" s="60">
        <f>H17/F17</f>
        <v>800</v>
      </c>
      <c r="H17" s="54">
        <v>800</v>
      </c>
    </row>
    <row r="18" ht="24" customHeight="1" spans="1:8">
      <c r="A18" s="49" t="s">
        <v>84</v>
      </c>
      <c r="B18" s="55"/>
      <c r="C18" s="59"/>
      <c r="D18" s="59"/>
      <c r="E18" s="59"/>
      <c r="F18" s="59"/>
      <c r="G18" s="60"/>
      <c r="H18" s="54">
        <v>23080</v>
      </c>
    </row>
    <row r="19" ht="24" customHeight="1" spans="1:8">
      <c r="A19" s="49" t="s">
        <v>84</v>
      </c>
      <c r="B19" s="55"/>
      <c r="C19" s="51" t="s">
        <v>687</v>
      </c>
      <c r="D19" s="51" t="s">
        <v>686</v>
      </c>
      <c r="E19" s="51" t="s">
        <v>675</v>
      </c>
      <c r="F19" s="57">
        <v>1</v>
      </c>
      <c r="G19" s="60">
        <f t="shared" ref="G19:G24" si="0">H19/F19</f>
        <v>840</v>
      </c>
      <c r="H19" s="54">
        <v>840</v>
      </c>
    </row>
    <row r="20" ht="24" customHeight="1" spans="1:8">
      <c r="A20" s="49" t="s">
        <v>84</v>
      </c>
      <c r="B20" s="55"/>
      <c r="C20" s="51" t="s">
        <v>685</v>
      </c>
      <c r="D20" s="51" t="s">
        <v>684</v>
      </c>
      <c r="E20" s="51" t="s">
        <v>675</v>
      </c>
      <c r="F20" s="57">
        <v>2</v>
      </c>
      <c r="G20" s="60">
        <f t="shared" si="0"/>
        <v>800</v>
      </c>
      <c r="H20" s="54">
        <v>1600</v>
      </c>
    </row>
    <row r="21" ht="24" customHeight="1" spans="1:8">
      <c r="A21" s="49" t="s">
        <v>84</v>
      </c>
      <c r="B21" s="55"/>
      <c r="C21" s="51" t="s">
        <v>689</v>
      </c>
      <c r="D21" s="51" t="s">
        <v>688</v>
      </c>
      <c r="E21" s="51" t="s">
        <v>675</v>
      </c>
      <c r="F21" s="57">
        <v>1</v>
      </c>
      <c r="G21" s="60">
        <f t="shared" si="0"/>
        <v>1700</v>
      </c>
      <c r="H21" s="54">
        <v>1700</v>
      </c>
    </row>
    <row r="22" ht="24" customHeight="1" spans="1:8">
      <c r="A22" s="49" t="s">
        <v>84</v>
      </c>
      <c r="B22" s="55"/>
      <c r="C22" s="51" t="s">
        <v>683</v>
      </c>
      <c r="D22" s="51" t="s">
        <v>682</v>
      </c>
      <c r="E22" s="51" t="s">
        <v>675</v>
      </c>
      <c r="F22" s="57">
        <v>2</v>
      </c>
      <c r="G22" s="60">
        <f t="shared" si="0"/>
        <v>5000</v>
      </c>
      <c r="H22" s="54">
        <v>10000</v>
      </c>
    </row>
    <row r="23" ht="24" customHeight="1" spans="1:8">
      <c r="A23" s="49" t="s">
        <v>84</v>
      </c>
      <c r="B23" s="55"/>
      <c r="C23" s="51" t="s">
        <v>691</v>
      </c>
      <c r="D23" s="51" t="s">
        <v>690</v>
      </c>
      <c r="E23" s="51" t="s">
        <v>675</v>
      </c>
      <c r="F23" s="57">
        <v>1</v>
      </c>
      <c r="G23" s="60">
        <f t="shared" si="0"/>
        <v>2940</v>
      </c>
      <c r="H23" s="54">
        <v>2940</v>
      </c>
    </row>
    <row r="24" ht="24" customHeight="1" spans="1:8">
      <c r="A24" s="49" t="s">
        <v>84</v>
      </c>
      <c r="B24" s="55"/>
      <c r="C24" s="51" t="s">
        <v>691</v>
      </c>
      <c r="D24" s="51" t="s">
        <v>690</v>
      </c>
      <c r="E24" s="51" t="s">
        <v>675</v>
      </c>
      <c r="F24" s="57">
        <v>1</v>
      </c>
      <c r="G24" s="60">
        <f t="shared" si="0"/>
        <v>6000</v>
      </c>
      <c r="H24" s="54">
        <v>6000</v>
      </c>
    </row>
    <row r="25" ht="24" customHeight="1" spans="1:8">
      <c r="A25" s="49" t="s">
        <v>86</v>
      </c>
      <c r="B25" s="55"/>
      <c r="C25" s="59"/>
      <c r="D25" s="59"/>
      <c r="E25" s="59"/>
      <c r="F25" s="59"/>
      <c r="G25" s="60"/>
      <c r="H25" s="54">
        <v>5000</v>
      </c>
    </row>
    <row r="26" ht="24" customHeight="1" spans="1:8">
      <c r="A26" s="49" t="s">
        <v>86</v>
      </c>
      <c r="B26" s="55"/>
      <c r="C26" s="51" t="s">
        <v>683</v>
      </c>
      <c r="D26" s="51" t="s">
        <v>682</v>
      </c>
      <c r="E26" s="51" t="s">
        <v>675</v>
      </c>
      <c r="F26" s="57">
        <v>1</v>
      </c>
      <c r="G26" s="60">
        <f>H26/F26</f>
        <v>5000</v>
      </c>
      <c r="H26" s="54">
        <v>5000</v>
      </c>
    </row>
    <row r="27" ht="24" customHeight="1" spans="1:8">
      <c r="A27" s="61" t="s">
        <v>56</v>
      </c>
      <c r="B27" s="55"/>
      <c r="C27" s="55"/>
      <c r="D27" s="55"/>
      <c r="E27" s="55"/>
      <c r="F27" s="62" t="s">
        <v>74</v>
      </c>
      <c r="G27" s="56"/>
      <c r="H27" s="60">
        <v>83680</v>
      </c>
    </row>
    <row r="28" customHeight="1" spans="1:8">
      <c r="A28" s="2"/>
      <c r="G28" s="41"/>
      <c r="H28" s="41"/>
    </row>
    <row r="29" customHeight="1" spans="7:8">
      <c r="G29" s="41"/>
      <c r="H29" s="41"/>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19" sqref="C19"/>
    </sheetView>
  </sheetViews>
  <sheetFormatPr defaultColWidth="9.14285714285714" defaultRowHeight="14.25" customHeight="1"/>
  <cols>
    <col min="1" max="1" width="10.2857142857143" style="2" customWidth="1"/>
    <col min="2" max="3" width="23.8571428571429" style="2" customWidth="1"/>
    <col min="4" max="4" width="15.1428571428571" style="2" customWidth="1"/>
    <col min="5" max="5" width="17.7142857142857" style="2" customWidth="1"/>
    <col min="6" max="6" width="15.1428571428571" style="2" customWidth="1"/>
    <col min="7" max="7" width="17.7142857142857" style="2" customWidth="1"/>
    <col min="8" max="11" width="15.4285714285714" style="2" customWidth="1"/>
    <col min="12" max="12" width="9.14285714285714" style="2" customWidth="1"/>
    <col min="13" max="16384" width="9.14285714285714" style="2"/>
  </cols>
  <sheetData>
    <row r="1" ht="13.5" customHeight="1" spans="4:11">
      <c r="D1" s="3"/>
      <c r="E1" s="3"/>
      <c r="F1" s="3"/>
      <c r="G1" s="3"/>
      <c r="H1" s="4"/>
      <c r="I1" s="4"/>
      <c r="J1" s="4"/>
      <c r="K1" s="5" t="s">
        <v>716</v>
      </c>
    </row>
    <row r="2" ht="27.75" customHeight="1" spans="1:11">
      <c r="A2" s="6" t="s">
        <v>717</v>
      </c>
      <c r="B2" s="6"/>
      <c r="C2" s="6"/>
      <c r="D2" s="6"/>
      <c r="E2" s="6"/>
      <c r="F2" s="6"/>
      <c r="G2" s="6"/>
      <c r="H2" s="6"/>
      <c r="I2" s="6"/>
      <c r="J2" s="6"/>
      <c r="K2" s="6"/>
    </row>
    <row r="3" ht="13.5" customHeight="1" spans="1:11">
      <c r="A3" s="7" t="s">
        <v>2</v>
      </c>
      <c r="B3" s="8"/>
      <c r="C3" s="8"/>
      <c r="D3" s="8"/>
      <c r="E3" s="8"/>
      <c r="F3" s="8"/>
      <c r="G3" s="8"/>
      <c r="H3" s="9"/>
      <c r="I3" s="9"/>
      <c r="J3" s="9"/>
      <c r="K3" s="10" t="s">
        <v>247</v>
      </c>
    </row>
    <row r="4" ht="21.75" customHeight="1" spans="1:11">
      <c r="A4" s="11" t="s">
        <v>417</v>
      </c>
      <c r="B4" s="11" t="s">
        <v>258</v>
      </c>
      <c r="C4" s="11" t="s">
        <v>256</v>
      </c>
      <c r="D4" s="12" t="s">
        <v>259</v>
      </c>
      <c r="E4" s="12" t="s">
        <v>260</v>
      </c>
      <c r="F4" s="12" t="s">
        <v>418</v>
      </c>
      <c r="G4" s="12" t="s">
        <v>419</v>
      </c>
      <c r="H4" s="18" t="s">
        <v>56</v>
      </c>
      <c r="I4" s="13" t="s">
        <v>718</v>
      </c>
      <c r="J4" s="14"/>
      <c r="K4" s="15"/>
    </row>
    <row r="5" ht="21.75" customHeight="1" spans="1:11">
      <c r="A5" s="16"/>
      <c r="B5" s="16"/>
      <c r="C5" s="16"/>
      <c r="D5" s="17"/>
      <c r="E5" s="17"/>
      <c r="F5" s="17"/>
      <c r="G5" s="17"/>
      <c r="H5" s="32"/>
      <c r="I5" s="12" t="s">
        <v>59</v>
      </c>
      <c r="J5" s="12" t="s">
        <v>60</v>
      </c>
      <c r="K5" s="12" t="s">
        <v>61</v>
      </c>
    </row>
    <row r="6" ht="40.5" customHeight="1" spans="1:11">
      <c r="A6" s="19"/>
      <c r="B6" s="19"/>
      <c r="C6" s="19"/>
      <c r="D6" s="20"/>
      <c r="E6" s="20"/>
      <c r="F6" s="20"/>
      <c r="G6" s="20"/>
      <c r="H6" s="21"/>
      <c r="I6" s="20" t="s">
        <v>58</v>
      </c>
      <c r="J6" s="20"/>
      <c r="K6" s="20"/>
    </row>
    <row r="7" ht="15" customHeight="1" spans="1:11">
      <c r="A7" s="22">
        <v>1</v>
      </c>
      <c r="B7" s="22">
        <v>2</v>
      </c>
      <c r="C7" s="22">
        <v>3</v>
      </c>
      <c r="D7" s="22">
        <v>4</v>
      </c>
      <c r="E7" s="22">
        <v>5</v>
      </c>
      <c r="F7" s="22">
        <v>6</v>
      </c>
      <c r="G7" s="22">
        <v>7</v>
      </c>
      <c r="H7" s="22">
        <v>8</v>
      </c>
      <c r="I7" s="22">
        <v>9</v>
      </c>
      <c r="J7" s="23">
        <v>10</v>
      </c>
      <c r="K7" s="23">
        <v>11</v>
      </c>
    </row>
    <row r="8" ht="18.75" customHeight="1" spans="1:11">
      <c r="A8" s="33"/>
      <c r="B8" s="34" t="s">
        <v>74</v>
      </c>
      <c r="C8" s="33"/>
      <c r="D8" s="33"/>
      <c r="E8" s="33"/>
      <c r="F8" s="33"/>
      <c r="G8" s="33"/>
      <c r="H8" s="35" t="s">
        <v>74</v>
      </c>
      <c r="I8" s="35" t="s">
        <v>74</v>
      </c>
      <c r="J8" s="35" t="s">
        <v>74</v>
      </c>
      <c r="K8" s="35"/>
    </row>
    <row r="9" ht="18.75" customHeight="1" spans="1:11">
      <c r="A9" s="34" t="s">
        <v>74</v>
      </c>
      <c r="B9" s="34" t="s">
        <v>74</v>
      </c>
      <c r="C9" s="34" t="s">
        <v>74</v>
      </c>
      <c r="D9" s="34" t="s">
        <v>74</v>
      </c>
      <c r="E9" s="34" t="s">
        <v>74</v>
      </c>
      <c r="F9" s="34" t="s">
        <v>74</v>
      </c>
      <c r="G9" s="34" t="s">
        <v>74</v>
      </c>
      <c r="H9" s="36" t="s">
        <v>74</v>
      </c>
      <c r="I9" s="36" t="s">
        <v>74</v>
      </c>
      <c r="J9" s="36" t="s">
        <v>74</v>
      </c>
      <c r="K9" s="36"/>
    </row>
    <row r="10" ht="18.75" customHeight="1" spans="1:11">
      <c r="A10" s="37" t="s">
        <v>198</v>
      </c>
      <c r="B10" s="38"/>
      <c r="C10" s="38"/>
      <c r="D10" s="38"/>
      <c r="E10" s="38"/>
      <c r="F10" s="38"/>
      <c r="G10" s="39"/>
      <c r="H10" s="36" t="s">
        <v>74</v>
      </c>
      <c r="I10" s="36" t="s">
        <v>74</v>
      </c>
      <c r="J10" s="36" t="s">
        <v>74</v>
      </c>
      <c r="K10" s="36"/>
    </row>
    <row r="11" customHeight="1" spans="1:1">
      <c r="A11" s="2" t="s">
        <v>657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topLeftCell="A5" workbookViewId="0">
      <selection activeCell="A26" sqref="A26"/>
    </sheetView>
  </sheetViews>
  <sheetFormatPr defaultColWidth="9.14285714285714" defaultRowHeight="14.25" customHeight="1" outlineLevelCol="6"/>
  <cols>
    <col min="1" max="1" width="35.2857142857143" style="2" customWidth="1"/>
    <col min="2" max="2" width="28" style="2" customWidth="1"/>
    <col min="3" max="3" width="39.1428571428571" style="2" customWidth="1"/>
    <col min="4" max="4" width="28" style="2" customWidth="1"/>
    <col min="5" max="7" width="23.8571428571429" style="2" customWidth="1"/>
    <col min="8" max="8" width="9.14285714285714" style="2" customWidth="1"/>
    <col min="9" max="16384" width="9.14285714285714" style="2"/>
  </cols>
  <sheetData>
    <row r="1" ht="13.5" customHeight="1" spans="4:7">
      <c r="D1" s="3"/>
      <c r="E1" s="4"/>
      <c r="F1" s="4"/>
      <c r="G1" s="5" t="s">
        <v>719</v>
      </c>
    </row>
    <row r="2" ht="27.75" customHeight="1" spans="1:7">
      <c r="A2" s="6" t="s">
        <v>720</v>
      </c>
      <c r="B2" s="6"/>
      <c r="C2" s="6"/>
      <c r="D2" s="6"/>
      <c r="E2" s="6"/>
      <c r="F2" s="6"/>
      <c r="G2" s="6"/>
    </row>
    <row r="3" ht="13.5" customHeight="1" spans="1:7">
      <c r="A3" s="7" t="s">
        <v>2</v>
      </c>
      <c r="B3" s="8"/>
      <c r="C3" s="8"/>
      <c r="D3" s="8"/>
      <c r="E3" s="9"/>
      <c r="F3" s="9"/>
      <c r="G3" s="10" t="s">
        <v>247</v>
      </c>
    </row>
    <row r="4" ht="21.75" customHeight="1" spans="1:7">
      <c r="A4" s="11" t="s">
        <v>256</v>
      </c>
      <c r="B4" s="11" t="s">
        <v>417</v>
      </c>
      <c r="C4" s="11" t="s">
        <v>258</v>
      </c>
      <c r="D4" s="12" t="s">
        <v>721</v>
      </c>
      <c r="E4" s="13" t="s">
        <v>59</v>
      </c>
      <c r="F4" s="14"/>
      <c r="G4" s="15"/>
    </row>
    <row r="5" ht="21.75" customHeight="1" spans="1:7">
      <c r="A5" s="16"/>
      <c r="B5" s="16"/>
      <c r="C5" s="16"/>
      <c r="D5" s="17"/>
      <c r="E5" s="18" t="s">
        <v>722</v>
      </c>
      <c r="F5" s="12" t="s">
        <v>723</v>
      </c>
      <c r="G5" s="12" t="s">
        <v>724</v>
      </c>
    </row>
    <row r="6" ht="40.5" customHeight="1" spans="1:7">
      <c r="A6" s="19"/>
      <c r="B6" s="19"/>
      <c r="C6" s="19"/>
      <c r="D6" s="20"/>
      <c r="E6" s="21"/>
      <c r="F6" s="20" t="s">
        <v>58</v>
      </c>
      <c r="G6" s="20"/>
    </row>
    <row r="7" ht="15" customHeight="1" spans="1:7">
      <c r="A7" s="22">
        <v>1</v>
      </c>
      <c r="B7" s="22">
        <v>2</v>
      </c>
      <c r="C7" s="22">
        <v>3</v>
      </c>
      <c r="D7" s="22">
        <v>4</v>
      </c>
      <c r="E7" s="22">
        <v>8</v>
      </c>
      <c r="F7" s="22">
        <v>9</v>
      </c>
      <c r="G7" s="23">
        <v>10</v>
      </c>
    </row>
    <row r="8" s="1" customFormat="1" ht="28.5" customHeight="1" spans="1:7">
      <c r="A8" s="24" t="s">
        <v>71</v>
      </c>
      <c r="B8" s="25"/>
      <c r="C8" s="25"/>
      <c r="D8" s="25"/>
      <c r="E8" s="26">
        <v>14902345.8</v>
      </c>
      <c r="F8" s="26">
        <v>12902345.8</v>
      </c>
      <c r="G8" s="26">
        <v>12902345.8</v>
      </c>
    </row>
    <row r="9" s="1" customFormat="1" ht="28.5" customHeight="1" spans="1:7">
      <c r="A9" s="24" t="s">
        <v>274</v>
      </c>
      <c r="B9" s="27"/>
      <c r="C9" s="27"/>
      <c r="D9" s="27"/>
      <c r="E9" s="26">
        <v>14902345.8</v>
      </c>
      <c r="F9" s="26">
        <v>12902345.8</v>
      </c>
      <c r="G9" s="26">
        <v>12902345.8</v>
      </c>
    </row>
    <row r="10" s="1" customFormat="1" ht="28.5" customHeight="1" spans="1:7">
      <c r="A10" s="27"/>
      <c r="B10" s="28" t="s">
        <v>725</v>
      </c>
      <c r="C10" s="28" t="s">
        <v>422</v>
      </c>
      <c r="D10" s="28" t="s">
        <v>726</v>
      </c>
      <c r="E10" s="26">
        <v>2000000</v>
      </c>
      <c r="F10" s="29"/>
      <c r="G10" s="29"/>
    </row>
    <row r="11" s="1" customFormat="1" ht="28.5" customHeight="1" spans="1:7">
      <c r="A11" s="27"/>
      <c r="B11" s="28" t="s">
        <v>727</v>
      </c>
      <c r="C11" s="28" t="s">
        <v>441</v>
      </c>
      <c r="D11" s="28" t="s">
        <v>726</v>
      </c>
      <c r="E11" s="26">
        <v>386345.8</v>
      </c>
      <c r="F11" s="26">
        <v>386345.8</v>
      </c>
      <c r="G11" s="26">
        <v>386345.8</v>
      </c>
    </row>
    <row r="12" s="1" customFormat="1" ht="28.5" customHeight="1" spans="1:7">
      <c r="A12" s="27"/>
      <c r="B12" s="28" t="s">
        <v>727</v>
      </c>
      <c r="C12" s="28" t="s">
        <v>430</v>
      </c>
      <c r="D12" s="28" t="s">
        <v>726</v>
      </c>
      <c r="E12" s="26">
        <v>885000</v>
      </c>
      <c r="F12" s="26">
        <v>885000</v>
      </c>
      <c r="G12" s="26">
        <v>885000</v>
      </c>
    </row>
    <row r="13" s="1" customFormat="1" ht="28.5" customHeight="1" spans="1:7">
      <c r="A13" s="27"/>
      <c r="B13" s="28" t="s">
        <v>727</v>
      </c>
      <c r="C13" s="28" t="s">
        <v>437</v>
      </c>
      <c r="D13" s="28" t="s">
        <v>726</v>
      </c>
      <c r="E13" s="26">
        <v>4730400</v>
      </c>
      <c r="F13" s="26">
        <v>4730400</v>
      </c>
      <c r="G13" s="26">
        <v>4730400</v>
      </c>
    </row>
    <row r="14" s="1" customFormat="1" ht="28.5" customHeight="1" spans="1:7">
      <c r="A14" s="27"/>
      <c r="B14" s="28" t="s">
        <v>727</v>
      </c>
      <c r="C14" s="28" t="s">
        <v>426</v>
      </c>
      <c r="D14" s="28" t="s">
        <v>726</v>
      </c>
      <c r="E14" s="26">
        <v>6646800</v>
      </c>
      <c r="F14" s="26">
        <v>6646800</v>
      </c>
      <c r="G14" s="26">
        <v>6646800</v>
      </c>
    </row>
    <row r="15" s="1" customFormat="1" ht="28.5" customHeight="1" spans="1:7">
      <c r="A15" s="27"/>
      <c r="B15" s="28" t="s">
        <v>727</v>
      </c>
      <c r="C15" s="28" t="s">
        <v>439</v>
      </c>
      <c r="D15" s="28" t="s">
        <v>726</v>
      </c>
      <c r="E15" s="26">
        <v>37800</v>
      </c>
      <c r="F15" s="26">
        <v>37800</v>
      </c>
      <c r="G15" s="26">
        <v>37800</v>
      </c>
    </row>
    <row r="16" s="1" customFormat="1" ht="28.5" customHeight="1" spans="1:7">
      <c r="A16" s="27"/>
      <c r="B16" s="28" t="s">
        <v>725</v>
      </c>
      <c r="C16" s="28" t="s">
        <v>432</v>
      </c>
      <c r="D16" s="28" t="s">
        <v>726</v>
      </c>
      <c r="E16" s="26">
        <v>138960</v>
      </c>
      <c r="F16" s="26">
        <v>138960</v>
      </c>
      <c r="G16" s="26">
        <v>138960</v>
      </c>
    </row>
    <row r="17" s="1" customFormat="1" ht="28.5" customHeight="1" spans="1:7">
      <c r="A17" s="27"/>
      <c r="B17" s="28" t="s">
        <v>725</v>
      </c>
      <c r="C17" s="28" t="s">
        <v>435</v>
      </c>
      <c r="D17" s="28" t="s">
        <v>726</v>
      </c>
      <c r="E17" s="26">
        <v>76000</v>
      </c>
      <c r="F17" s="26">
        <v>76000</v>
      </c>
      <c r="G17" s="26">
        <v>76000</v>
      </c>
    </row>
    <row r="18" s="1" customFormat="1" ht="28.5" customHeight="1" spans="1:7">
      <c r="A18" s="24"/>
      <c r="B18" s="28" t="s">
        <v>725</v>
      </c>
      <c r="C18" s="28" t="s">
        <v>446</v>
      </c>
      <c r="D18" s="28" t="s">
        <v>728</v>
      </c>
      <c r="E18" s="26">
        <v>1040</v>
      </c>
      <c r="F18" s="26">
        <v>1040</v>
      </c>
      <c r="G18" s="26">
        <v>1040</v>
      </c>
    </row>
    <row r="19" s="1" customFormat="1" ht="28.5" customHeight="1" spans="1:7">
      <c r="A19" s="30" t="s">
        <v>56</v>
      </c>
      <c r="B19" s="31"/>
      <c r="C19" s="31"/>
      <c r="D19" s="28"/>
      <c r="E19" s="26">
        <f>SUM(E10:E18)</f>
        <v>14902345.8</v>
      </c>
      <c r="F19" s="26">
        <f>SUM(F11:F18)</f>
        <v>12902345.8</v>
      </c>
      <c r="G19" s="26">
        <f>SUM(G11:G18)</f>
        <v>12902345.8</v>
      </c>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showZeros="0" workbookViewId="0">
      <selection activeCell="C26" sqref="C26"/>
    </sheetView>
  </sheetViews>
  <sheetFormatPr defaultColWidth="8" defaultRowHeight="14.25" customHeight="1"/>
  <cols>
    <col min="1" max="1" width="21.1428571428571" style="2" customWidth="1"/>
    <col min="2" max="2" width="40.1428571428571" style="2" customWidth="1"/>
    <col min="3" max="5" width="14" style="2" customWidth="1"/>
    <col min="6" max="8" width="11.8571428571429" style="2" customWidth="1"/>
    <col min="9" max="9" width="13" style="41" customWidth="1"/>
    <col min="10" max="10" width="8.14285714285714" style="2" customWidth="1"/>
    <col min="11" max="11" width="11.8571428571429" style="2" customWidth="1"/>
    <col min="12" max="12" width="13" style="2" customWidth="1"/>
    <col min="13" max="13" width="12.5714285714286" style="2" customWidth="1"/>
    <col min="14" max="14" width="12.1428571428571" style="41" customWidth="1"/>
    <col min="15" max="15" width="12.5714285714286" style="2" customWidth="1"/>
    <col min="16" max="16" width="8" style="41" customWidth="1"/>
    <col min="17" max="17" width="9.57142857142857" style="41" customWidth="1"/>
    <col min="18" max="18" width="9.71428571428571" style="41" customWidth="1"/>
    <col min="19" max="19" width="10.5714285714286" style="41" customWidth="1"/>
    <col min="20" max="21" width="10.1428571428571" style="2" customWidth="1"/>
    <col min="22" max="22" width="8" style="41" customWidth="1"/>
    <col min="23" max="16384" width="8" style="41"/>
  </cols>
  <sheetData>
    <row r="1" customHeight="1" spans="1:21">
      <c r="A1" s="4"/>
      <c r="B1" s="4"/>
      <c r="C1" s="4"/>
      <c r="D1" s="4"/>
      <c r="E1" s="4"/>
      <c r="F1" s="4"/>
      <c r="G1" s="4"/>
      <c r="H1" s="4"/>
      <c r="I1" s="86"/>
      <c r="J1" s="4"/>
      <c r="K1" s="4"/>
      <c r="L1" s="4"/>
      <c r="M1" s="4"/>
      <c r="N1" s="86"/>
      <c r="O1" s="4"/>
      <c r="P1" s="86"/>
      <c r="Q1" s="86"/>
      <c r="R1" s="86"/>
      <c r="S1" s="86"/>
      <c r="T1" s="108" t="s">
        <v>51</v>
      </c>
      <c r="U1" s="5" t="s">
        <v>51</v>
      </c>
    </row>
    <row r="2" ht="36" customHeight="1" spans="1:21">
      <c r="A2" s="275" t="s">
        <v>52</v>
      </c>
      <c r="B2" s="6"/>
      <c r="C2" s="6"/>
      <c r="D2" s="6"/>
      <c r="E2" s="6"/>
      <c r="F2" s="6"/>
      <c r="G2" s="6"/>
      <c r="H2" s="6"/>
      <c r="I2" s="64"/>
      <c r="J2" s="6"/>
      <c r="K2" s="6"/>
      <c r="L2" s="6"/>
      <c r="M2" s="6"/>
      <c r="N2" s="64"/>
      <c r="O2" s="6"/>
      <c r="P2" s="64"/>
      <c r="Q2" s="64"/>
      <c r="R2" s="64"/>
      <c r="S2" s="64"/>
      <c r="T2" s="6"/>
      <c r="U2" s="64"/>
    </row>
    <row r="3" ht="20.25" customHeight="1" spans="1:21">
      <c r="A3" s="44" t="s">
        <v>2</v>
      </c>
      <c r="B3" s="9"/>
      <c r="C3" s="9"/>
      <c r="D3" s="9"/>
      <c r="E3" s="9"/>
      <c r="F3" s="9"/>
      <c r="G3" s="9"/>
      <c r="H3" s="9"/>
      <c r="I3" s="88"/>
      <c r="J3" s="9"/>
      <c r="K3" s="9"/>
      <c r="L3" s="9"/>
      <c r="M3" s="9"/>
      <c r="N3" s="88"/>
      <c r="O3" s="9"/>
      <c r="P3" s="88"/>
      <c r="Q3" s="88"/>
      <c r="R3" s="88"/>
      <c r="S3" s="88"/>
      <c r="T3" s="108" t="s">
        <v>3</v>
      </c>
      <c r="U3" s="10" t="s">
        <v>53</v>
      </c>
    </row>
    <row r="4" ht="18.75" customHeight="1" spans="1:21">
      <c r="A4" s="276" t="s">
        <v>54</v>
      </c>
      <c r="B4" s="277" t="s">
        <v>55</v>
      </c>
      <c r="C4" s="277" t="s">
        <v>56</v>
      </c>
      <c r="D4" s="278" t="s">
        <v>57</v>
      </c>
      <c r="E4" s="279"/>
      <c r="F4" s="279"/>
      <c r="G4" s="279"/>
      <c r="H4" s="279"/>
      <c r="I4" s="140"/>
      <c r="J4" s="279"/>
      <c r="K4" s="279"/>
      <c r="L4" s="279"/>
      <c r="M4" s="279"/>
      <c r="N4" s="140"/>
      <c r="O4" s="293"/>
      <c r="P4" s="278" t="s">
        <v>46</v>
      </c>
      <c r="Q4" s="278"/>
      <c r="R4" s="278"/>
      <c r="S4" s="278"/>
      <c r="T4" s="279"/>
      <c r="U4" s="301"/>
    </row>
    <row r="5" ht="24.75" customHeight="1" spans="1:21">
      <c r="A5" s="280"/>
      <c r="B5" s="281"/>
      <c r="C5" s="281"/>
      <c r="D5" s="281" t="s">
        <v>58</v>
      </c>
      <c r="E5" s="281" t="s">
        <v>59</v>
      </c>
      <c r="F5" s="281" t="s">
        <v>60</v>
      </c>
      <c r="G5" s="281" t="s">
        <v>61</v>
      </c>
      <c r="H5" s="281" t="s">
        <v>62</v>
      </c>
      <c r="I5" s="294" t="s">
        <v>63</v>
      </c>
      <c r="J5" s="295"/>
      <c r="K5" s="295"/>
      <c r="L5" s="295"/>
      <c r="M5" s="295"/>
      <c r="N5" s="294"/>
      <c r="O5" s="296"/>
      <c r="P5" s="297" t="s">
        <v>58</v>
      </c>
      <c r="Q5" s="297" t="s">
        <v>59</v>
      </c>
      <c r="R5" s="276" t="s">
        <v>60</v>
      </c>
      <c r="S5" s="277" t="s">
        <v>61</v>
      </c>
      <c r="T5" s="302" t="s">
        <v>62</v>
      </c>
      <c r="U5" s="277" t="s">
        <v>63</v>
      </c>
    </row>
    <row r="6" ht="24.75" customHeight="1" spans="1:21">
      <c r="A6" s="282"/>
      <c r="B6" s="283"/>
      <c r="C6" s="283"/>
      <c r="D6" s="283"/>
      <c r="E6" s="283"/>
      <c r="F6" s="283"/>
      <c r="G6" s="283"/>
      <c r="H6" s="283"/>
      <c r="I6" s="23" t="s">
        <v>58</v>
      </c>
      <c r="J6" s="298" t="s">
        <v>64</v>
      </c>
      <c r="K6" s="298" t="s">
        <v>65</v>
      </c>
      <c r="L6" s="298" t="s">
        <v>66</v>
      </c>
      <c r="M6" s="298" t="s">
        <v>67</v>
      </c>
      <c r="N6" s="298" t="s">
        <v>68</v>
      </c>
      <c r="O6" s="298" t="s">
        <v>69</v>
      </c>
      <c r="P6" s="299"/>
      <c r="Q6" s="299"/>
      <c r="R6" s="303"/>
      <c r="S6" s="299"/>
      <c r="T6" s="283"/>
      <c r="U6" s="283"/>
    </row>
    <row r="7" ht="16.5" customHeight="1" spans="1:21">
      <c r="A7" s="284">
        <v>1</v>
      </c>
      <c r="B7" s="260">
        <v>2</v>
      </c>
      <c r="C7" s="22">
        <v>3</v>
      </c>
      <c r="D7" s="22">
        <v>4</v>
      </c>
      <c r="E7" s="285">
        <v>5</v>
      </c>
      <c r="F7" s="286">
        <v>6</v>
      </c>
      <c r="G7" s="286">
        <v>7</v>
      </c>
      <c r="H7" s="285">
        <v>8</v>
      </c>
      <c r="I7" s="285">
        <v>9</v>
      </c>
      <c r="J7" s="286">
        <v>10</v>
      </c>
      <c r="K7" s="286">
        <v>11</v>
      </c>
      <c r="L7" s="285">
        <v>12</v>
      </c>
      <c r="M7" s="285">
        <v>13</v>
      </c>
      <c r="N7" s="23">
        <v>14</v>
      </c>
      <c r="O7" s="22">
        <v>15</v>
      </c>
      <c r="P7" s="300">
        <v>16</v>
      </c>
      <c r="Q7" s="304">
        <v>17</v>
      </c>
      <c r="R7" s="305">
        <v>18</v>
      </c>
      <c r="S7" s="305">
        <v>19</v>
      </c>
      <c r="T7" s="305">
        <v>20</v>
      </c>
      <c r="U7" s="306">
        <v>0.02</v>
      </c>
    </row>
    <row r="8" s="1" customFormat="1" ht="16.5" customHeight="1" spans="1:21">
      <c r="A8" s="172" t="s">
        <v>70</v>
      </c>
      <c r="B8" s="287" t="s">
        <v>71</v>
      </c>
      <c r="C8" s="188">
        <v>32680671.2</v>
      </c>
      <c r="D8" s="188">
        <v>30680671.2</v>
      </c>
      <c r="E8" s="185">
        <v>30679631.2</v>
      </c>
      <c r="F8" s="185">
        <v>0</v>
      </c>
      <c r="G8" s="185">
        <v>1040</v>
      </c>
      <c r="H8" s="185">
        <v>0</v>
      </c>
      <c r="I8" s="185">
        <v>2000000</v>
      </c>
      <c r="J8" s="185">
        <v>0</v>
      </c>
      <c r="K8" s="185">
        <v>0</v>
      </c>
      <c r="L8" s="185">
        <v>2000000</v>
      </c>
      <c r="M8" s="206"/>
      <c r="N8" s="206"/>
      <c r="O8" s="206"/>
      <c r="P8" s="206"/>
      <c r="Q8" s="206"/>
      <c r="R8" s="307"/>
      <c r="S8" s="308"/>
      <c r="T8" s="309"/>
      <c r="U8" s="308"/>
    </row>
    <row r="9" ht="16.5" customHeight="1" spans="1:21">
      <c r="A9" s="288" t="s">
        <v>72</v>
      </c>
      <c r="B9" s="289" t="s">
        <v>73</v>
      </c>
      <c r="C9" s="290">
        <v>22156309.91</v>
      </c>
      <c r="D9" s="58">
        <f>E9+G9</f>
        <v>20156309.91</v>
      </c>
      <c r="E9" s="58">
        <v>20155269.91</v>
      </c>
      <c r="F9" s="60" t="s">
        <v>74</v>
      </c>
      <c r="G9" s="60">
        <v>1040</v>
      </c>
      <c r="H9" s="60" t="s">
        <v>74</v>
      </c>
      <c r="I9" s="60">
        <v>2000000</v>
      </c>
      <c r="J9" s="60" t="s">
        <v>74</v>
      </c>
      <c r="K9" s="60" t="s">
        <v>74</v>
      </c>
      <c r="L9" s="60">
        <v>2000000</v>
      </c>
      <c r="M9" s="212" t="s">
        <v>74</v>
      </c>
      <c r="N9" s="212" t="s">
        <v>74</v>
      </c>
      <c r="O9" s="212" t="s">
        <v>74</v>
      </c>
      <c r="P9" s="56" t="s">
        <v>74</v>
      </c>
      <c r="Q9" s="56" t="s">
        <v>74</v>
      </c>
      <c r="R9" s="83" t="s">
        <v>74</v>
      </c>
      <c r="S9" s="98"/>
      <c r="T9" s="100"/>
      <c r="U9" s="98"/>
    </row>
    <row r="10" ht="16.5" customHeight="1" spans="1:21">
      <c r="A10" s="288" t="s">
        <v>75</v>
      </c>
      <c r="B10" s="289" t="s">
        <v>76</v>
      </c>
      <c r="C10" s="290">
        <v>1263536.09</v>
      </c>
      <c r="D10" s="58">
        <v>1263536.09</v>
      </c>
      <c r="E10" s="58">
        <v>1263536.09</v>
      </c>
      <c r="F10" s="60"/>
      <c r="G10" s="60"/>
      <c r="H10" s="60"/>
      <c r="I10" s="60"/>
      <c r="J10" s="60"/>
      <c r="K10" s="60"/>
      <c r="L10" s="60"/>
      <c r="M10" s="212"/>
      <c r="N10" s="212"/>
      <c r="O10" s="212"/>
      <c r="P10" s="56"/>
      <c r="Q10" s="56"/>
      <c r="R10" s="83"/>
      <c r="S10" s="98"/>
      <c r="T10" s="98"/>
      <c r="U10" s="98"/>
    </row>
    <row r="11" ht="16.5" customHeight="1" spans="1:21">
      <c r="A11" s="288" t="s">
        <v>77</v>
      </c>
      <c r="B11" s="289" t="s">
        <v>78</v>
      </c>
      <c r="C11" s="290">
        <v>483047.38</v>
      </c>
      <c r="D11" s="58">
        <v>483047.38</v>
      </c>
      <c r="E11" s="58">
        <v>483047.38</v>
      </c>
      <c r="F11" s="60"/>
      <c r="G11" s="60"/>
      <c r="H11" s="60"/>
      <c r="I11" s="60"/>
      <c r="J11" s="60"/>
      <c r="K11" s="60"/>
      <c r="L11" s="60"/>
      <c r="M11" s="212"/>
      <c r="N11" s="212"/>
      <c r="O11" s="212"/>
      <c r="P11" s="56"/>
      <c r="Q11" s="56"/>
      <c r="R11" s="83"/>
      <c r="S11" s="98"/>
      <c r="T11" s="98"/>
      <c r="U11" s="98"/>
    </row>
    <row r="12" ht="16.5" customHeight="1" spans="1:21">
      <c r="A12" s="288" t="s">
        <v>79</v>
      </c>
      <c r="B12" s="289" t="s">
        <v>80</v>
      </c>
      <c r="C12" s="290">
        <v>837824.43</v>
      </c>
      <c r="D12" s="58">
        <v>837824.43</v>
      </c>
      <c r="E12" s="58">
        <v>837824.43</v>
      </c>
      <c r="F12" s="60"/>
      <c r="G12" s="60"/>
      <c r="H12" s="60"/>
      <c r="I12" s="60"/>
      <c r="J12" s="60"/>
      <c r="K12" s="60"/>
      <c r="L12" s="60"/>
      <c r="M12" s="212"/>
      <c r="N12" s="212"/>
      <c r="O12" s="212"/>
      <c r="P12" s="56"/>
      <c r="Q12" s="56"/>
      <c r="R12" s="83"/>
      <c r="S12" s="98"/>
      <c r="T12" s="98"/>
      <c r="U12" s="98"/>
    </row>
    <row r="13" ht="16.5" customHeight="1" spans="1:21">
      <c r="A13" s="288" t="s">
        <v>81</v>
      </c>
      <c r="B13" s="289" t="s">
        <v>82</v>
      </c>
      <c r="C13" s="290">
        <v>1023174.05</v>
      </c>
      <c r="D13" s="58">
        <v>1023174.05</v>
      </c>
      <c r="E13" s="58">
        <v>1023174.05</v>
      </c>
      <c r="F13" s="60"/>
      <c r="G13" s="60"/>
      <c r="H13" s="60"/>
      <c r="I13" s="60"/>
      <c r="J13" s="60"/>
      <c r="K13" s="60"/>
      <c r="L13" s="60"/>
      <c r="M13" s="212"/>
      <c r="N13" s="212"/>
      <c r="O13" s="212"/>
      <c r="P13" s="56"/>
      <c r="Q13" s="56"/>
      <c r="R13" s="83"/>
      <c r="S13" s="98"/>
      <c r="T13" s="98"/>
      <c r="U13" s="98"/>
    </row>
    <row r="14" ht="16.5" customHeight="1" spans="1:21">
      <c r="A14" s="288" t="s">
        <v>83</v>
      </c>
      <c r="B14" s="289" t="s">
        <v>84</v>
      </c>
      <c r="C14" s="290">
        <v>5194419.63</v>
      </c>
      <c r="D14" s="58">
        <v>5194419.63</v>
      </c>
      <c r="E14" s="58">
        <v>5194419.63</v>
      </c>
      <c r="F14" s="60"/>
      <c r="G14" s="60"/>
      <c r="H14" s="60"/>
      <c r="I14" s="60"/>
      <c r="J14" s="60"/>
      <c r="K14" s="60"/>
      <c r="L14" s="60"/>
      <c r="M14" s="212"/>
      <c r="N14" s="212"/>
      <c r="O14" s="212"/>
      <c r="P14" s="56"/>
      <c r="Q14" s="56"/>
      <c r="R14" s="83"/>
      <c r="S14" s="98"/>
      <c r="T14" s="98"/>
      <c r="U14" s="98"/>
    </row>
    <row r="15" ht="16.5" customHeight="1" spans="1:21">
      <c r="A15" s="288" t="s">
        <v>85</v>
      </c>
      <c r="B15" s="289" t="s">
        <v>86</v>
      </c>
      <c r="C15" s="290">
        <v>1104427.05</v>
      </c>
      <c r="D15" s="58">
        <v>1104427.05</v>
      </c>
      <c r="E15" s="58">
        <v>1104427.05</v>
      </c>
      <c r="F15" s="60"/>
      <c r="G15" s="60"/>
      <c r="H15" s="60"/>
      <c r="I15" s="60"/>
      <c r="J15" s="60"/>
      <c r="K15" s="60"/>
      <c r="L15" s="60"/>
      <c r="M15" s="212"/>
      <c r="N15" s="212"/>
      <c r="O15" s="212"/>
      <c r="P15" s="56"/>
      <c r="Q15" s="56"/>
      <c r="R15" s="83"/>
      <c r="S15" s="98"/>
      <c r="T15" s="98"/>
      <c r="U15" s="98"/>
    </row>
    <row r="16" ht="16.5" customHeight="1" spans="1:21">
      <c r="A16" s="288" t="s">
        <v>87</v>
      </c>
      <c r="B16" s="289" t="s">
        <v>88</v>
      </c>
      <c r="C16" s="290">
        <v>617932.66</v>
      </c>
      <c r="D16" s="58">
        <v>617932.66</v>
      </c>
      <c r="E16" s="58">
        <v>617932.66</v>
      </c>
      <c r="F16" s="60"/>
      <c r="G16" s="60"/>
      <c r="H16" s="60"/>
      <c r="I16" s="60"/>
      <c r="J16" s="60"/>
      <c r="K16" s="60"/>
      <c r="L16" s="60"/>
      <c r="M16" s="212"/>
      <c r="N16" s="212"/>
      <c r="O16" s="212"/>
      <c r="P16" s="56"/>
      <c r="Q16" s="56"/>
      <c r="R16" s="83"/>
      <c r="S16" s="98"/>
      <c r="T16" s="98"/>
      <c r="U16" s="98"/>
    </row>
    <row r="17" ht="16.5" customHeight="1" spans="1:21">
      <c r="A17" s="291" t="s">
        <v>56</v>
      </c>
      <c r="B17" s="292"/>
      <c r="C17" s="60">
        <f>SUM(C9:C16)</f>
        <v>32680671.2</v>
      </c>
      <c r="D17" s="60">
        <f t="shared" ref="D17:L17" si="0">SUM(D9:D16)</f>
        <v>30680671.2</v>
      </c>
      <c r="E17" s="60">
        <f t="shared" si="0"/>
        <v>30679631.2</v>
      </c>
      <c r="F17" s="60">
        <f t="shared" si="0"/>
        <v>0</v>
      </c>
      <c r="G17" s="60">
        <f t="shared" si="0"/>
        <v>1040</v>
      </c>
      <c r="H17" s="60">
        <f t="shared" si="0"/>
        <v>0</v>
      </c>
      <c r="I17" s="60">
        <f t="shared" si="0"/>
        <v>2000000</v>
      </c>
      <c r="J17" s="60">
        <f t="shared" si="0"/>
        <v>0</v>
      </c>
      <c r="K17" s="60">
        <f t="shared" si="0"/>
        <v>0</v>
      </c>
      <c r="L17" s="60">
        <f t="shared" si="0"/>
        <v>2000000</v>
      </c>
      <c r="M17" s="56" t="s">
        <v>74</v>
      </c>
      <c r="N17" s="56" t="s">
        <v>74</v>
      </c>
      <c r="O17" s="56" t="s">
        <v>74</v>
      </c>
      <c r="P17" s="56" t="s">
        <v>74</v>
      </c>
      <c r="Q17" s="56" t="s">
        <v>74</v>
      </c>
      <c r="R17" s="83" t="s">
        <v>74</v>
      </c>
      <c r="S17" s="98"/>
      <c r="T17" s="98"/>
      <c r="U17" s="98"/>
    </row>
  </sheetData>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58"/>
  <sheetViews>
    <sheetView showZeros="0" workbookViewId="0">
      <pane ySplit="6" topLeftCell="A37" activePane="bottomLeft" state="frozen"/>
      <selection/>
      <selection pane="bottomLeft" activeCell="G45" sqref="G45"/>
    </sheetView>
  </sheetViews>
  <sheetFormatPr defaultColWidth="9.14285714285714" defaultRowHeight="14.25" customHeight="1"/>
  <cols>
    <col min="1" max="1" width="14.2857142857143" style="2" customWidth="1"/>
    <col min="2" max="2" width="30.4285714285714" style="2" customWidth="1"/>
    <col min="3" max="3" width="18.8571428571429" style="162" customWidth="1"/>
    <col min="4" max="4" width="16.8571428571429" style="162" customWidth="1"/>
    <col min="5" max="6" width="18.8571428571429" style="162" customWidth="1"/>
    <col min="7" max="7" width="21.2857142857143" style="162" customWidth="1"/>
    <col min="8" max="8" width="19.2857142857143" style="162" customWidth="1"/>
    <col min="9" max="9" width="16.4285714285714" style="162" customWidth="1"/>
    <col min="10" max="10" width="13.5714285714286" style="162" customWidth="1"/>
    <col min="11" max="14" width="18.8571428571429" style="162" customWidth="1"/>
    <col min="15" max="15" width="17" style="162" customWidth="1"/>
    <col min="16" max="16" width="18.8571428571429" style="162" customWidth="1"/>
    <col min="17" max="17" width="9.14285714285714" style="162" customWidth="1"/>
    <col min="18" max="28" width="9.14285714285714" style="162"/>
    <col min="29" max="16384" width="9.14285714285714" style="2"/>
  </cols>
  <sheetData>
    <row r="1" ht="15.75" customHeight="1" spans="1:16">
      <c r="A1" s="4"/>
      <c r="B1" s="4"/>
      <c r="C1" s="179"/>
      <c r="D1" s="179"/>
      <c r="E1" s="179"/>
      <c r="F1" s="179"/>
      <c r="G1" s="179"/>
      <c r="H1" s="179"/>
      <c r="I1" s="179"/>
      <c r="J1" s="179"/>
      <c r="K1" s="179"/>
      <c r="L1" s="179"/>
      <c r="M1" s="179"/>
      <c r="N1" s="179"/>
      <c r="O1" s="238"/>
      <c r="P1" s="238" t="s">
        <v>89</v>
      </c>
    </row>
    <row r="2" ht="28.5" customHeight="1" spans="1:16">
      <c r="A2" s="6" t="s">
        <v>90</v>
      </c>
      <c r="B2" s="6"/>
      <c r="C2" s="6"/>
      <c r="D2" s="6"/>
      <c r="E2" s="6"/>
      <c r="F2" s="6"/>
      <c r="G2" s="6"/>
      <c r="H2" s="6"/>
      <c r="I2" s="6"/>
      <c r="J2" s="6"/>
      <c r="K2" s="6"/>
      <c r="L2" s="6"/>
      <c r="M2" s="6"/>
      <c r="N2" s="6"/>
      <c r="O2" s="6"/>
      <c r="P2" s="6"/>
    </row>
    <row r="3" ht="15" customHeight="1" spans="1:16">
      <c r="A3" s="253" t="s">
        <v>2</v>
      </c>
      <c r="B3" s="254"/>
      <c r="C3" s="255"/>
      <c r="D3" s="180"/>
      <c r="E3" s="255"/>
      <c r="F3" s="255"/>
      <c r="G3" s="180"/>
      <c r="H3" s="180"/>
      <c r="I3" s="255"/>
      <c r="J3" s="180"/>
      <c r="K3" s="255"/>
      <c r="L3" s="255"/>
      <c r="M3" s="180"/>
      <c r="N3" s="180"/>
      <c r="O3" s="238"/>
      <c r="P3" s="238" t="s">
        <v>3</v>
      </c>
    </row>
    <row r="4" s="2" customFormat="1" ht="17.25" customHeight="1" spans="1:28">
      <c r="A4" s="256" t="s">
        <v>91</v>
      </c>
      <c r="B4" s="256" t="s">
        <v>92</v>
      </c>
      <c r="C4" s="257" t="s">
        <v>56</v>
      </c>
      <c r="D4" s="258" t="s">
        <v>59</v>
      </c>
      <c r="E4" s="259"/>
      <c r="F4" s="260"/>
      <c r="G4" s="261" t="s">
        <v>60</v>
      </c>
      <c r="H4" s="261" t="s">
        <v>61</v>
      </c>
      <c r="I4" s="256" t="s">
        <v>93</v>
      </c>
      <c r="J4" s="258" t="s">
        <v>63</v>
      </c>
      <c r="K4" s="269"/>
      <c r="L4" s="269"/>
      <c r="M4" s="269"/>
      <c r="N4" s="269"/>
      <c r="O4" s="259"/>
      <c r="P4" s="270"/>
      <c r="Q4" s="162"/>
      <c r="R4" s="162"/>
      <c r="S4" s="162"/>
      <c r="T4" s="162"/>
      <c r="U4" s="162"/>
      <c r="V4" s="162"/>
      <c r="W4" s="162"/>
      <c r="X4" s="162"/>
      <c r="Y4" s="162"/>
      <c r="Z4" s="162"/>
      <c r="AA4" s="162"/>
      <c r="AB4" s="162"/>
    </row>
    <row r="5" s="2" customFormat="1" ht="26.25" customHeight="1" spans="1:28">
      <c r="A5" s="262"/>
      <c r="B5" s="262"/>
      <c r="C5" s="262"/>
      <c r="D5" s="262" t="s">
        <v>58</v>
      </c>
      <c r="E5" s="23" t="s">
        <v>94</v>
      </c>
      <c r="F5" s="23" t="s">
        <v>95</v>
      </c>
      <c r="G5" s="262"/>
      <c r="H5" s="262"/>
      <c r="I5" s="262"/>
      <c r="J5" s="22" t="s">
        <v>58</v>
      </c>
      <c r="K5" s="271" t="s">
        <v>96</v>
      </c>
      <c r="L5" s="271" t="s">
        <v>97</v>
      </c>
      <c r="M5" s="271" t="s">
        <v>98</v>
      </c>
      <c r="N5" s="271" t="s">
        <v>99</v>
      </c>
      <c r="O5" s="272" t="s">
        <v>100</v>
      </c>
      <c r="P5" s="271" t="s">
        <v>101</v>
      </c>
      <c r="Q5" s="162"/>
      <c r="R5" s="162"/>
      <c r="S5" s="162"/>
      <c r="T5" s="162"/>
      <c r="U5" s="162"/>
      <c r="V5" s="162"/>
      <c r="W5" s="162"/>
      <c r="X5" s="162"/>
      <c r="Y5" s="162"/>
      <c r="Z5" s="162"/>
      <c r="AA5" s="162"/>
      <c r="AB5" s="162"/>
    </row>
    <row r="6" ht="16.5" customHeight="1" spans="1:16">
      <c r="A6" s="18">
        <v>1</v>
      </c>
      <c r="B6" s="18">
        <v>2</v>
      </c>
      <c r="C6" s="18">
        <v>3</v>
      </c>
      <c r="D6" s="18">
        <v>4</v>
      </c>
      <c r="E6" s="18">
        <v>5</v>
      </c>
      <c r="F6" s="18">
        <v>6</v>
      </c>
      <c r="G6" s="18">
        <v>7</v>
      </c>
      <c r="H6" s="18">
        <v>8</v>
      </c>
      <c r="I6" s="18">
        <v>9</v>
      </c>
      <c r="J6" s="18">
        <v>10</v>
      </c>
      <c r="K6" s="18">
        <v>11</v>
      </c>
      <c r="L6" s="18">
        <v>12</v>
      </c>
      <c r="M6" s="18">
        <v>13</v>
      </c>
      <c r="N6" s="18">
        <v>14</v>
      </c>
      <c r="O6" s="18">
        <v>15</v>
      </c>
      <c r="P6" s="18">
        <v>16</v>
      </c>
    </row>
    <row r="7" s="252" customFormat="1" ht="20.25" customHeight="1" spans="1:28">
      <c r="A7" s="231" t="s">
        <v>102</v>
      </c>
      <c r="B7" s="231" t="s">
        <v>103</v>
      </c>
      <c r="C7" s="188">
        <v>7516104.52</v>
      </c>
      <c r="D7" s="188">
        <v>7516104.52</v>
      </c>
      <c r="E7" s="188">
        <v>7263344.52</v>
      </c>
      <c r="F7" s="188">
        <v>252760</v>
      </c>
      <c r="G7" s="185"/>
      <c r="H7" s="188"/>
      <c r="I7" s="185"/>
      <c r="J7" s="188"/>
      <c r="K7" s="188"/>
      <c r="L7" s="188"/>
      <c r="M7" s="185"/>
      <c r="N7" s="188"/>
      <c r="O7" s="188"/>
      <c r="P7" s="188"/>
      <c r="Q7" s="274"/>
      <c r="R7" s="274"/>
      <c r="S7" s="274"/>
      <c r="T7" s="274"/>
      <c r="U7" s="274"/>
      <c r="V7" s="274"/>
      <c r="W7" s="274"/>
      <c r="X7" s="274"/>
      <c r="Y7" s="274"/>
      <c r="Z7" s="274"/>
      <c r="AA7" s="274"/>
      <c r="AB7" s="274"/>
    </row>
    <row r="8" s="252" customFormat="1" ht="20.25" customHeight="1" spans="1:28">
      <c r="A8" s="231" t="s">
        <v>104</v>
      </c>
      <c r="B8" s="231" t="s">
        <v>105</v>
      </c>
      <c r="C8" s="188">
        <v>172200</v>
      </c>
      <c r="D8" s="188">
        <v>172200</v>
      </c>
      <c r="E8" s="188">
        <v>96200</v>
      </c>
      <c r="F8" s="188">
        <v>76000</v>
      </c>
      <c r="G8" s="185"/>
      <c r="H8" s="188"/>
      <c r="I8" s="185"/>
      <c r="J8" s="188"/>
      <c r="K8" s="188"/>
      <c r="L8" s="188"/>
      <c r="M8" s="185"/>
      <c r="N8" s="188"/>
      <c r="O8" s="188"/>
      <c r="P8" s="188"/>
      <c r="Q8" s="274"/>
      <c r="R8" s="274"/>
      <c r="S8" s="274"/>
      <c r="T8" s="274"/>
      <c r="U8" s="274"/>
      <c r="V8" s="274"/>
      <c r="W8" s="274"/>
      <c r="X8" s="274"/>
      <c r="Y8" s="274"/>
      <c r="Z8" s="274"/>
      <c r="AA8" s="274"/>
      <c r="AB8" s="274"/>
    </row>
    <row r="9" s="252" customFormat="1" ht="20.25" customHeight="1" spans="1:28">
      <c r="A9" s="231" t="s">
        <v>106</v>
      </c>
      <c r="B9" s="231" t="s">
        <v>107</v>
      </c>
      <c r="C9" s="188">
        <v>172200</v>
      </c>
      <c r="D9" s="188">
        <v>172200</v>
      </c>
      <c r="E9" s="188">
        <v>96200</v>
      </c>
      <c r="F9" s="188">
        <v>76000</v>
      </c>
      <c r="G9" s="185"/>
      <c r="H9" s="188"/>
      <c r="I9" s="185"/>
      <c r="J9" s="188"/>
      <c r="K9" s="188"/>
      <c r="L9" s="188"/>
      <c r="M9" s="185"/>
      <c r="N9" s="188"/>
      <c r="O9" s="188"/>
      <c r="P9" s="188"/>
      <c r="Q9" s="274"/>
      <c r="R9" s="274"/>
      <c r="S9" s="274"/>
      <c r="T9" s="274"/>
      <c r="U9" s="274"/>
      <c r="V9" s="274"/>
      <c r="W9" s="274"/>
      <c r="X9" s="274"/>
      <c r="Y9" s="274"/>
      <c r="Z9" s="274"/>
      <c r="AA9" s="274"/>
      <c r="AB9" s="274"/>
    </row>
    <row r="10" s="252" customFormat="1" ht="20.25" customHeight="1" spans="1:28">
      <c r="A10" s="231" t="s">
        <v>108</v>
      </c>
      <c r="B10" s="231" t="s">
        <v>109</v>
      </c>
      <c r="C10" s="188">
        <v>5445992.9</v>
      </c>
      <c r="D10" s="188">
        <v>5445992.9</v>
      </c>
      <c r="E10" s="188">
        <v>5408192.9</v>
      </c>
      <c r="F10" s="188">
        <v>37800</v>
      </c>
      <c r="G10" s="185"/>
      <c r="H10" s="188"/>
      <c r="I10" s="185"/>
      <c r="J10" s="188"/>
      <c r="K10" s="188"/>
      <c r="L10" s="188"/>
      <c r="M10" s="185"/>
      <c r="N10" s="188"/>
      <c r="O10" s="188"/>
      <c r="P10" s="188"/>
      <c r="Q10" s="274"/>
      <c r="R10" s="274"/>
      <c r="S10" s="274"/>
      <c r="T10" s="274"/>
      <c r="U10" s="274"/>
      <c r="V10" s="274"/>
      <c r="W10" s="274"/>
      <c r="X10" s="274"/>
      <c r="Y10" s="274"/>
      <c r="Z10" s="274"/>
      <c r="AA10" s="274"/>
      <c r="AB10" s="274"/>
    </row>
    <row r="11" s="252" customFormat="1" ht="20.25" customHeight="1" spans="1:28">
      <c r="A11" s="231" t="s">
        <v>110</v>
      </c>
      <c r="B11" s="231" t="s">
        <v>111</v>
      </c>
      <c r="C11" s="188">
        <v>5445992.9</v>
      </c>
      <c r="D11" s="188">
        <v>5445992.9</v>
      </c>
      <c r="E11" s="188">
        <v>5408192.9</v>
      </c>
      <c r="F11" s="188">
        <v>37800</v>
      </c>
      <c r="G11" s="185"/>
      <c r="H11" s="188"/>
      <c r="I11" s="185"/>
      <c r="J11" s="188"/>
      <c r="K11" s="188"/>
      <c r="L11" s="188"/>
      <c r="M11" s="185"/>
      <c r="N11" s="188"/>
      <c r="O11" s="188"/>
      <c r="P11" s="188"/>
      <c r="Q11" s="274"/>
      <c r="R11" s="274"/>
      <c r="S11" s="274"/>
      <c r="T11" s="274"/>
      <c r="U11" s="274"/>
      <c r="V11" s="274"/>
      <c r="W11" s="274"/>
      <c r="X11" s="274"/>
      <c r="Y11" s="274"/>
      <c r="Z11" s="274"/>
      <c r="AA11" s="274"/>
      <c r="AB11" s="274"/>
    </row>
    <row r="12" s="252" customFormat="1" ht="20.25" customHeight="1" spans="1:28">
      <c r="A12" s="231" t="s">
        <v>112</v>
      </c>
      <c r="B12" s="231" t="s">
        <v>113</v>
      </c>
      <c r="C12" s="188">
        <v>943701.72</v>
      </c>
      <c r="D12" s="188">
        <v>943701.72</v>
      </c>
      <c r="E12" s="188">
        <v>943701.72</v>
      </c>
      <c r="F12" s="188"/>
      <c r="G12" s="185"/>
      <c r="H12" s="188"/>
      <c r="I12" s="185"/>
      <c r="J12" s="188"/>
      <c r="K12" s="188"/>
      <c r="L12" s="188"/>
      <c r="M12" s="185"/>
      <c r="N12" s="188"/>
      <c r="O12" s="188"/>
      <c r="P12" s="188"/>
      <c r="Q12" s="274"/>
      <c r="R12" s="274"/>
      <c r="S12" s="274"/>
      <c r="T12" s="274"/>
      <c r="U12" s="274"/>
      <c r="V12" s="274"/>
      <c r="W12" s="274"/>
      <c r="X12" s="274"/>
      <c r="Y12" s="274"/>
      <c r="Z12" s="274"/>
      <c r="AA12" s="274"/>
      <c r="AB12" s="274"/>
    </row>
    <row r="13" s="252" customFormat="1" ht="20.25" customHeight="1" spans="1:28">
      <c r="A13" s="231" t="s">
        <v>114</v>
      </c>
      <c r="B13" s="231" t="s">
        <v>111</v>
      </c>
      <c r="C13" s="188">
        <v>943701.72</v>
      </c>
      <c r="D13" s="188">
        <v>943701.72</v>
      </c>
      <c r="E13" s="188">
        <v>943701.72</v>
      </c>
      <c r="F13" s="188"/>
      <c r="G13" s="185"/>
      <c r="H13" s="188"/>
      <c r="I13" s="185"/>
      <c r="J13" s="188"/>
      <c r="K13" s="188"/>
      <c r="L13" s="188"/>
      <c r="M13" s="185"/>
      <c r="N13" s="188"/>
      <c r="O13" s="188"/>
      <c r="P13" s="188"/>
      <c r="Q13" s="274"/>
      <c r="R13" s="274"/>
      <c r="S13" s="274"/>
      <c r="T13" s="274"/>
      <c r="U13" s="274"/>
      <c r="V13" s="274"/>
      <c r="W13" s="274"/>
      <c r="X13" s="274"/>
      <c r="Y13" s="274"/>
      <c r="Z13" s="274"/>
      <c r="AA13" s="274"/>
      <c r="AB13" s="274"/>
    </row>
    <row r="14" s="252" customFormat="1" ht="20.25" customHeight="1" spans="1:28">
      <c r="A14" s="231" t="s">
        <v>115</v>
      </c>
      <c r="B14" s="231" t="s">
        <v>116</v>
      </c>
      <c r="C14" s="188">
        <v>456519.5</v>
      </c>
      <c r="D14" s="188">
        <v>456519.5</v>
      </c>
      <c r="E14" s="188">
        <v>456519.5</v>
      </c>
      <c r="F14" s="188"/>
      <c r="G14" s="185"/>
      <c r="H14" s="188"/>
      <c r="I14" s="185"/>
      <c r="J14" s="188"/>
      <c r="K14" s="188"/>
      <c r="L14" s="188"/>
      <c r="M14" s="185"/>
      <c r="N14" s="188"/>
      <c r="O14" s="188"/>
      <c r="P14" s="188"/>
      <c r="Q14" s="274"/>
      <c r="R14" s="274"/>
      <c r="S14" s="274"/>
      <c r="T14" s="274"/>
      <c r="U14" s="274"/>
      <c r="V14" s="274"/>
      <c r="W14" s="274"/>
      <c r="X14" s="274"/>
      <c r="Y14" s="274"/>
      <c r="Z14" s="274"/>
      <c r="AA14" s="274"/>
      <c r="AB14" s="274"/>
    </row>
    <row r="15" s="252" customFormat="1" ht="20.25" customHeight="1" spans="1:28">
      <c r="A15" s="231" t="s">
        <v>117</v>
      </c>
      <c r="B15" s="231" t="s">
        <v>118</v>
      </c>
      <c r="C15" s="188">
        <v>456519.5</v>
      </c>
      <c r="D15" s="188">
        <v>456519.5</v>
      </c>
      <c r="E15" s="188">
        <v>456519.5</v>
      </c>
      <c r="F15" s="188"/>
      <c r="G15" s="185"/>
      <c r="H15" s="188"/>
      <c r="I15" s="185"/>
      <c r="J15" s="188"/>
      <c r="K15" s="188"/>
      <c r="L15" s="188"/>
      <c r="M15" s="185"/>
      <c r="N15" s="188"/>
      <c r="O15" s="188"/>
      <c r="P15" s="188"/>
      <c r="Q15" s="274"/>
      <c r="R15" s="274"/>
      <c r="S15" s="274"/>
      <c r="T15" s="274"/>
      <c r="U15" s="274"/>
      <c r="V15" s="274"/>
      <c r="W15" s="274"/>
      <c r="X15" s="274"/>
      <c r="Y15" s="274"/>
      <c r="Z15" s="274"/>
      <c r="AA15" s="274"/>
      <c r="AB15" s="274"/>
    </row>
    <row r="16" s="252" customFormat="1" ht="20.25" customHeight="1" spans="1:28">
      <c r="A16" s="231" t="s">
        <v>119</v>
      </c>
      <c r="B16" s="231" t="s">
        <v>120</v>
      </c>
      <c r="C16" s="188">
        <v>138960</v>
      </c>
      <c r="D16" s="188">
        <v>138960</v>
      </c>
      <c r="E16" s="188"/>
      <c r="F16" s="188">
        <v>138960</v>
      </c>
      <c r="G16" s="185"/>
      <c r="H16" s="188"/>
      <c r="I16" s="185"/>
      <c r="J16" s="188"/>
      <c r="K16" s="188"/>
      <c r="L16" s="188"/>
      <c r="M16" s="185"/>
      <c r="N16" s="188"/>
      <c r="O16" s="188"/>
      <c r="P16" s="188"/>
      <c r="Q16" s="274"/>
      <c r="R16" s="274"/>
      <c r="S16" s="274"/>
      <c r="T16" s="274"/>
      <c r="U16" s="274"/>
      <c r="V16" s="274"/>
      <c r="W16" s="274"/>
      <c r="X16" s="274"/>
      <c r="Y16" s="274"/>
      <c r="Z16" s="274"/>
      <c r="AA16" s="274"/>
      <c r="AB16" s="274"/>
    </row>
    <row r="17" s="252" customFormat="1" ht="20.25" customHeight="1" spans="1:28">
      <c r="A17" s="231" t="s">
        <v>121</v>
      </c>
      <c r="B17" s="231" t="s">
        <v>122</v>
      </c>
      <c r="C17" s="188">
        <v>138960</v>
      </c>
      <c r="D17" s="188">
        <v>138960</v>
      </c>
      <c r="E17" s="188"/>
      <c r="F17" s="188">
        <v>138960</v>
      </c>
      <c r="G17" s="185"/>
      <c r="H17" s="188"/>
      <c r="I17" s="185"/>
      <c r="J17" s="188"/>
      <c r="K17" s="188"/>
      <c r="L17" s="188"/>
      <c r="M17" s="185"/>
      <c r="N17" s="188"/>
      <c r="O17" s="188"/>
      <c r="P17" s="188"/>
      <c r="Q17" s="274"/>
      <c r="R17" s="274"/>
      <c r="S17" s="274"/>
      <c r="T17" s="274"/>
      <c r="U17" s="274"/>
      <c r="V17" s="274"/>
      <c r="W17" s="274"/>
      <c r="X17" s="274"/>
      <c r="Y17" s="274"/>
      <c r="Z17" s="274"/>
      <c r="AA17" s="274"/>
      <c r="AB17" s="274"/>
    </row>
    <row r="18" s="252" customFormat="1" ht="20.25" customHeight="1" spans="1:28">
      <c r="A18" s="231" t="s">
        <v>123</v>
      </c>
      <c r="B18" s="231" t="s">
        <v>124</v>
      </c>
      <c r="C18" s="188">
        <v>358730.4</v>
      </c>
      <c r="D18" s="188">
        <v>358730.4</v>
      </c>
      <c r="E18" s="188">
        <v>358730.4</v>
      </c>
      <c r="F18" s="188"/>
      <c r="G18" s="185"/>
      <c r="H18" s="188"/>
      <c r="I18" s="185"/>
      <c r="J18" s="188"/>
      <c r="K18" s="188"/>
      <c r="L18" s="188"/>
      <c r="M18" s="185"/>
      <c r="N18" s="188"/>
      <c r="O18" s="188"/>
      <c r="P18" s="188"/>
      <c r="Q18" s="274"/>
      <c r="R18" s="274"/>
      <c r="S18" s="274"/>
      <c r="T18" s="274"/>
      <c r="U18" s="274"/>
      <c r="V18" s="274"/>
      <c r="W18" s="274"/>
      <c r="X18" s="274"/>
      <c r="Y18" s="274"/>
      <c r="Z18" s="274"/>
      <c r="AA18" s="274"/>
      <c r="AB18" s="274"/>
    </row>
    <row r="19" s="252" customFormat="1" ht="20.25" customHeight="1" spans="1:28">
      <c r="A19" s="231" t="s">
        <v>125</v>
      </c>
      <c r="B19" s="231" t="s">
        <v>118</v>
      </c>
      <c r="C19" s="188">
        <v>358730.4</v>
      </c>
      <c r="D19" s="188">
        <v>358730.4</v>
      </c>
      <c r="E19" s="188">
        <v>358730.4</v>
      </c>
      <c r="F19" s="188"/>
      <c r="G19" s="185"/>
      <c r="H19" s="188"/>
      <c r="I19" s="185"/>
      <c r="J19" s="188"/>
      <c r="K19" s="188"/>
      <c r="L19" s="188"/>
      <c r="M19" s="185"/>
      <c r="N19" s="188"/>
      <c r="O19" s="188"/>
      <c r="P19" s="188"/>
      <c r="Q19" s="274"/>
      <c r="R19" s="274"/>
      <c r="S19" s="274"/>
      <c r="T19" s="274"/>
      <c r="U19" s="274"/>
      <c r="V19" s="274"/>
      <c r="W19" s="274"/>
      <c r="X19" s="274"/>
      <c r="Y19" s="274"/>
      <c r="Z19" s="274"/>
      <c r="AA19" s="274"/>
      <c r="AB19" s="274"/>
    </row>
    <row r="20" s="252" customFormat="1" ht="20.25" customHeight="1" spans="1:28">
      <c r="A20" s="231" t="s">
        <v>126</v>
      </c>
      <c r="B20" s="231" t="s">
        <v>127</v>
      </c>
      <c r="C20" s="188">
        <v>634446.49</v>
      </c>
      <c r="D20" s="188">
        <v>634446.49</v>
      </c>
      <c r="E20" s="188">
        <v>634446.49</v>
      </c>
      <c r="F20" s="188"/>
      <c r="G20" s="185"/>
      <c r="H20" s="188"/>
      <c r="I20" s="185"/>
      <c r="J20" s="188"/>
      <c r="K20" s="188"/>
      <c r="L20" s="188"/>
      <c r="M20" s="185"/>
      <c r="N20" s="188"/>
      <c r="O20" s="188"/>
      <c r="P20" s="188"/>
      <c r="Q20" s="274"/>
      <c r="R20" s="274"/>
      <c r="S20" s="274"/>
      <c r="T20" s="274"/>
      <c r="U20" s="274"/>
      <c r="V20" s="274"/>
      <c r="W20" s="274"/>
      <c r="X20" s="274"/>
      <c r="Y20" s="274"/>
      <c r="Z20" s="274"/>
      <c r="AA20" s="274"/>
      <c r="AB20" s="274"/>
    </row>
    <row r="21" s="252" customFormat="1" ht="20.25" customHeight="1" spans="1:28">
      <c r="A21" s="231" t="s">
        <v>128</v>
      </c>
      <c r="B21" s="231" t="s">
        <v>129</v>
      </c>
      <c r="C21" s="188">
        <v>634446.49</v>
      </c>
      <c r="D21" s="188">
        <v>634446.49</v>
      </c>
      <c r="E21" s="188">
        <v>634446.49</v>
      </c>
      <c r="F21" s="188"/>
      <c r="G21" s="185"/>
      <c r="H21" s="188"/>
      <c r="I21" s="185"/>
      <c r="J21" s="188"/>
      <c r="K21" s="188"/>
      <c r="L21" s="188"/>
      <c r="M21" s="185"/>
      <c r="N21" s="188"/>
      <c r="O21" s="188"/>
      <c r="P21" s="188"/>
      <c r="Q21" s="274"/>
      <c r="R21" s="274"/>
      <c r="S21" s="274"/>
      <c r="T21" s="274"/>
      <c r="U21" s="274"/>
      <c r="V21" s="274"/>
      <c r="W21" s="274"/>
      <c r="X21" s="274"/>
      <c r="Y21" s="274"/>
      <c r="Z21" s="274"/>
      <c r="AA21" s="274"/>
      <c r="AB21" s="274"/>
    </row>
    <row r="22" s="252" customFormat="1" ht="20.25" customHeight="1" spans="1:28">
      <c r="A22" s="231" t="s">
        <v>130</v>
      </c>
      <c r="B22" s="231" t="s">
        <v>131</v>
      </c>
      <c r="C22" s="188">
        <v>634446.49</v>
      </c>
      <c r="D22" s="188">
        <v>634446.49</v>
      </c>
      <c r="E22" s="188">
        <v>634446.49</v>
      </c>
      <c r="F22" s="188"/>
      <c r="G22" s="185"/>
      <c r="H22" s="188"/>
      <c r="I22" s="185"/>
      <c r="J22" s="188"/>
      <c r="K22" s="188"/>
      <c r="L22" s="188"/>
      <c r="M22" s="185"/>
      <c r="N22" s="188"/>
      <c r="O22" s="188"/>
      <c r="P22" s="188"/>
      <c r="Q22" s="274"/>
      <c r="R22" s="274"/>
      <c r="S22" s="274"/>
      <c r="T22" s="274"/>
      <c r="U22" s="274"/>
      <c r="V22" s="274"/>
      <c r="W22" s="274"/>
      <c r="X22" s="274"/>
      <c r="Y22" s="274"/>
      <c r="Z22" s="274"/>
      <c r="AA22" s="274"/>
      <c r="AB22" s="274"/>
    </row>
    <row r="23" s="252" customFormat="1" ht="20.25" customHeight="1" spans="1:28">
      <c r="A23" s="231" t="s">
        <v>132</v>
      </c>
      <c r="B23" s="231" t="s">
        <v>133</v>
      </c>
      <c r="C23" s="188">
        <v>2865120.65</v>
      </c>
      <c r="D23" s="188">
        <v>2865120.65</v>
      </c>
      <c r="E23" s="188">
        <v>2478774.85</v>
      </c>
      <c r="F23" s="188">
        <v>386345.8</v>
      </c>
      <c r="G23" s="185"/>
      <c r="H23" s="188"/>
      <c r="I23" s="185"/>
      <c r="J23" s="188"/>
      <c r="K23" s="188"/>
      <c r="L23" s="188"/>
      <c r="M23" s="185"/>
      <c r="N23" s="188"/>
      <c r="O23" s="188"/>
      <c r="P23" s="188"/>
      <c r="Q23" s="274"/>
      <c r="R23" s="274"/>
      <c r="S23" s="274"/>
      <c r="T23" s="274"/>
      <c r="U23" s="274"/>
      <c r="V23" s="274"/>
      <c r="W23" s="274"/>
      <c r="X23" s="274"/>
      <c r="Y23" s="274"/>
      <c r="Z23" s="274"/>
      <c r="AA23" s="274"/>
      <c r="AB23" s="274"/>
    </row>
    <row r="24" s="252" customFormat="1" ht="20.25" customHeight="1" spans="1:28">
      <c r="A24" s="231" t="s">
        <v>134</v>
      </c>
      <c r="B24" s="231" t="s">
        <v>135</v>
      </c>
      <c r="C24" s="188">
        <v>813081.2</v>
      </c>
      <c r="D24" s="188">
        <v>813081.2</v>
      </c>
      <c r="E24" s="188">
        <v>813081.2</v>
      </c>
      <c r="F24" s="188"/>
      <c r="G24" s="185"/>
      <c r="H24" s="188"/>
      <c r="I24" s="185"/>
      <c r="J24" s="188"/>
      <c r="K24" s="188"/>
      <c r="L24" s="188"/>
      <c r="M24" s="185"/>
      <c r="N24" s="188"/>
      <c r="O24" s="188"/>
      <c r="P24" s="188"/>
      <c r="Q24" s="274"/>
      <c r="R24" s="274"/>
      <c r="S24" s="274"/>
      <c r="T24" s="274"/>
      <c r="U24" s="274"/>
      <c r="V24" s="274"/>
      <c r="W24" s="274"/>
      <c r="X24" s="274"/>
      <c r="Y24" s="274"/>
      <c r="Z24" s="274"/>
      <c r="AA24" s="274"/>
      <c r="AB24" s="274"/>
    </row>
    <row r="25" s="252" customFormat="1" ht="20.25" customHeight="1" spans="1:28">
      <c r="A25" s="231" t="s">
        <v>136</v>
      </c>
      <c r="B25" s="231" t="s">
        <v>137</v>
      </c>
      <c r="C25" s="188">
        <v>813081.2</v>
      </c>
      <c r="D25" s="188">
        <v>813081.2</v>
      </c>
      <c r="E25" s="188">
        <v>813081.2</v>
      </c>
      <c r="F25" s="188"/>
      <c r="G25" s="185"/>
      <c r="H25" s="188"/>
      <c r="I25" s="185"/>
      <c r="J25" s="188"/>
      <c r="K25" s="188"/>
      <c r="L25" s="188"/>
      <c r="M25" s="185"/>
      <c r="N25" s="188"/>
      <c r="O25" s="188"/>
      <c r="P25" s="188"/>
      <c r="Q25" s="274"/>
      <c r="R25" s="274"/>
      <c r="S25" s="274"/>
      <c r="T25" s="274"/>
      <c r="U25" s="274"/>
      <c r="V25" s="274"/>
      <c r="W25" s="274"/>
      <c r="X25" s="274"/>
      <c r="Y25" s="274"/>
      <c r="Z25" s="274"/>
      <c r="AA25" s="274"/>
      <c r="AB25" s="274"/>
    </row>
    <row r="26" s="252" customFormat="1" ht="20.25" customHeight="1" spans="1:28">
      <c r="A26" s="231" t="s">
        <v>138</v>
      </c>
      <c r="B26" s="231" t="s">
        <v>139</v>
      </c>
      <c r="C26" s="188">
        <v>1665693.65</v>
      </c>
      <c r="D26" s="188">
        <v>1665693.65</v>
      </c>
      <c r="E26" s="188">
        <v>1665693.65</v>
      </c>
      <c r="F26" s="188"/>
      <c r="G26" s="185"/>
      <c r="H26" s="188"/>
      <c r="I26" s="185"/>
      <c r="J26" s="188"/>
      <c r="K26" s="188"/>
      <c r="L26" s="188"/>
      <c r="M26" s="185"/>
      <c r="N26" s="188"/>
      <c r="O26" s="188"/>
      <c r="P26" s="188"/>
      <c r="Q26" s="274"/>
      <c r="R26" s="274"/>
      <c r="S26" s="274"/>
      <c r="T26" s="274"/>
      <c r="U26" s="274"/>
      <c r="V26" s="274"/>
      <c r="W26" s="274"/>
      <c r="X26" s="274"/>
      <c r="Y26" s="274"/>
      <c r="Z26" s="274"/>
      <c r="AA26" s="274"/>
      <c r="AB26" s="274"/>
    </row>
    <row r="27" s="252" customFormat="1" ht="20.25" customHeight="1" spans="1:28">
      <c r="A27" s="231" t="s">
        <v>140</v>
      </c>
      <c r="B27" s="231" t="s">
        <v>141</v>
      </c>
      <c r="C27" s="188">
        <v>228620</v>
      </c>
      <c r="D27" s="188">
        <v>228620</v>
      </c>
      <c r="E27" s="188">
        <v>228620</v>
      </c>
      <c r="F27" s="188"/>
      <c r="G27" s="185"/>
      <c r="H27" s="188"/>
      <c r="I27" s="185"/>
      <c r="J27" s="188"/>
      <c r="K27" s="188"/>
      <c r="L27" s="188"/>
      <c r="M27" s="185"/>
      <c r="N27" s="188"/>
      <c r="O27" s="188"/>
      <c r="P27" s="188"/>
      <c r="Q27" s="274"/>
      <c r="R27" s="274"/>
      <c r="S27" s="274"/>
      <c r="T27" s="274"/>
      <c r="U27" s="274"/>
      <c r="V27" s="274"/>
      <c r="W27" s="274"/>
      <c r="X27" s="274"/>
      <c r="Y27" s="274"/>
      <c r="Z27" s="274"/>
      <c r="AA27" s="274"/>
      <c r="AB27" s="274"/>
    </row>
    <row r="28" s="252" customFormat="1" ht="20.25" customHeight="1" spans="1:28">
      <c r="A28" s="231" t="s">
        <v>142</v>
      </c>
      <c r="B28" s="231" t="s">
        <v>143</v>
      </c>
      <c r="C28" s="188">
        <v>158400</v>
      </c>
      <c r="D28" s="188">
        <v>158400</v>
      </c>
      <c r="E28" s="188">
        <v>158400</v>
      </c>
      <c r="F28" s="188"/>
      <c r="G28" s="185"/>
      <c r="H28" s="188"/>
      <c r="I28" s="185"/>
      <c r="J28" s="188"/>
      <c r="K28" s="188"/>
      <c r="L28" s="188"/>
      <c r="M28" s="185"/>
      <c r="N28" s="188"/>
      <c r="O28" s="188"/>
      <c r="P28" s="188"/>
      <c r="Q28" s="274"/>
      <c r="R28" s="274"/>
      <c r="S28" s="274"/>
      <c r="T28" s="274"/>
      <c r="U28" s="274"/>
      <c r="V28" s="274"/>
      <c r="W28" s="274"/>
      <c r="X28" s="274"/>
      <c r="Y28" s="274"/>
      <c r="Z28" s="274"/>
      <c r="AA28" s="274"/>
      <c r="AB28" s="274"/>
    </row>
    <row r="29" s="252" customFormat="1" ht="20.25" customHeight="1" spans="1:28">
      <c r="A29" s="231" t="s">
        <v>144</v>
      </c>
      <c r="B29" s="231" t="s">
        <v>145</v>
      </c>
      <c r="C29" s="188">
        <v>1278673.65</v>
      </c>
      <c r="D29" s="188">
        <v>1278673.65</v>
      </c>
      <c r="E29" s="188">
        <v>1278673.65</v>
      </c>
      <c r="F29" s="188"/>
      <c r="G29" s="185"/>
      <c r="H29" s="188"/>
      <c r="I29" s="185"/>
      <c r="J29" s="188"/>
      <c r="K29" s="188"/>
      <c r="L29" s="188"/>
      <c r="M29" s="185"/>
      <c r="N29" s="188"/>
      <c r="O29" s="188"/>
      <c r="P29" s="188"/>
      <c r="Q29" s="274"/>
      <c r="R29" s="274"/>
      <c r="S29" s="274"/>
      <c r="T29" s="274"/>
      <c r="U29" s="274"/>
      <c r="V29" s="274"/>
      <c r="W29" s="274"/>
      <c r="X29" s="274"/>
      <c r="Y29" s="274"/>
      <c r="Z29" s="274"/>
      <c r="AA29" s="274"/>
      <c r="AB29" s="274"/>
    </row>
    <row r="30" s="252" customFormat="1" ht="20.25" customHeight="1" spans="1:28">
      <c r="A30" s="231" t="s">
        <v>146</v>
      </c>
      <c r="B30" s="231" t="s">
        <v>147</v>
      </c>
      <c r="C30" s="188">
        <v>386345.8</v>
      </c>
      <c r="D30" s="188">
        <v>386345.8</v>
      </c>
      <c r="E30" s="188"/>
      <c r="F30" s="188">
        <v>386345.8</v>
      </c>
      <c r="G30" s="185"/>
      <c r="H30" s="188"/>
      <c r="I30" s="185"/>
      <c r="J30" s="188"/>
      <c r="K30" s="188"/>
      <c r="L30" s="188"/>
      <c r="M30" s="185"/>
      <c r="N30" s="188"/>
      <c r="O30" s="188"/>
      <c r="P30" s="188"/>
      <c r="Q30" s="274"/>
      <c r="R30" s="274"/>
      <c r="S30" s="274"/>
      <c r="T30" s="274"/>
      <c r="U30" s="274"/>
      <c r="V30" s="274"/>
      <c r="W30" s="274"/>
      <c r="X30" s="274"/>
      <c r="Y30" s="274"/>
      <c r="Z30" s="274"/>
      <c r="AA30" s="274"/>
      <c r="AB30" s="274"/>
    </row>
    <row r="31" s="252" customFormat="1" ht="20.25" customHeight="1" spans="1:28">
      <c r="A31" s="231" t="s">
        <v>148</v>
      </c>
      <c r="B31" s="231" t="s">
        <v>149</v>
      </c>
      <c r="C31" s="188">
        <v>386345.8</v>
      </c>
      <c r="D31" s="188">
        <v>386345.8</v>
      </c>
      <c r="E31" s="188"/>
      <c r="F31" s="188">
        <v>386345.8</v>
      </c>
      <c r="G31" s="185"/>
      <c r="H31" s="188"/>
      <c r="I31" s="185"/>
      <c r="J31" s="188"/>
      <c r="K31" s="188"/>
      <c r="L31" s="188"/>
      <c r="M31" s="185"/>
      <c r="N31" s="188"/>
      <c r="O31" s="188"/>
      <c r="P31" s="188"/>
      <c r="Q31" s="274"/>
      <c r="R31" s="274"/>
      <c r="S31" s="274"/>
      <c r="T31" s="274"/>
      <c r="U31" s="274"/>
      <c r="V31" s="274"/>
      <c r="W31" s="274"/>
      <c r="X31" s="274"/>
      <c r="Y31" s="274"/>
      <c r="Z31" s="274"/>
      <c r="AA31" s="274"/>
      <c r="AB31" s="274"/>
    </row>
    <row r="32" s="252" customFormat="1" ht="20.25" customHeight="1" spans="1:28">
      <c r="A32" s="231" t="s">
        <v>150</v>
      </c>
      <c r="B32" s="231" t="s">
        <v>151</v>
      </c>
      <c r="C32" s="188">
        <v>1307075.1</v>
      </c>
      <c r="D32" s="188">
        <v>1307075.1</v>
      </c>
      <c r="E32" s="188">
        <v>1307075.1</v>
      </c>
      <c r="F32" s="188"/>
      <c r="G32" s="185"/>
      <c r="H32" s="188"/>
      <c r="I32" s="185"/>
      <c r="J32" s="188"/>
      <c r="K32" s="188"/>
      <c r="L32" s="188"/>
      <c r="M32" s="185"/>
      <c r="N32" s="188"/>
      <c r="O32" s="188"/>
      <c r="P32" s="188"/>
      <c r="Q32" s="274"/>
      <c r="R32" s="274"/>
      <c r="S32" s="274"/>
      <c r="T32" s="274"/>
      <c r="U32" s="274"/>
      <c r="V32" s="274"/>
      <c r="W32" s="274"/>
      <c r="X32" s="274"/>
      <c r="Y32" s="274"/>
      <c r="Z32" s="274"/>
      <c r="AA32" s="274"/>
      <c r="AB32" s="274"/>
    </row>
    <row r="33" s="252" customFormat="1" ht="20.25" customHeight="1" spans="1:28">
      <c r="A33" s="231" t="s">
        <v>152</v>
      </c>
      <c r="B33" s="231" t="s">
        <v>153</v>
      </c>
      <c r="C33" s="188">
        <v>1307075.1</v>
      </c>
      <c r="D33" s="188">
        <v>1307075.1</v>
      </c>
      <c r="E33" s="188">
        <v>1307075.1</v>
      </c>
      <c r="F33" s="188"/>
      <c r="G33" s="185"/>
      <c r="H33" s="188"/>
      <c r="I33" s="185"/>
      <c r="J33" s="188"/>
      <c r="K33" s="188"/>
      <c r="L33" s="188"/>
      <c r="M33" s="185"/>
      <c r="N33" s="188"/>
      <c r="O33" s="188"/>
      <c r="P33" s="188"/>
      <c r="Q33" s="274"/>
      <c r="R33" s="274"/>
      <c r="S33" s="274"/>
      <c r="T33" s="274"/>
      <c r="U33" s="274"/>
      <c r="V33" s="274"/>
      <c r="W33" s="274"/>
      <c r="X33" s="274"/>
      <c r="Y33" s="274"/>
      <c r="Z33" s="274"/>
      <c r="AA33" s="274"/>
      <c r="AB33" s="274"/>
    </row>
    <row r="34" s="252" customFormat="1" ht="20.25" customHeight="1" spans="1:28">
      <c r="A34" s="231" t="s">
        <v>154</v>
      </c>
      <c r="B34" s="231" t="s">
        <v>155</v>
      </c>
      <c r="C34" s="188">
        <v>332951.43</v>
      </c>
      <c r="D34" s="188">
        <v>332951.43</v>
      </c>
      <c r="E34" s="188">
        <v>332951.43</v>
      </c>
      <c r="F34" s="188"/>
      <c r="G34" s="185"/>
      <c r="H34" s="188"/>
      <c r="I34" s="185"/>
      <c r="J34" s="188"/>
      <c r="K34" s="188"/>
      <c r="L34" s="188"/>
      <c r="M34" s="185"/>
      <c r="N34" s="188"/>
      <c r="O34" s="188"/>
      <c r="P34" s="188"/>
      <c r="Q34" s="274"/>
      <c r="R34" s="274"/>
      <c r="S34" s="274"/>
      <c r="T34" s="274"/>
      <c r="U34" s="274"/>
      <c r="V34" s="274"/>
      <c r="W34" s="274"/>
      <c r="X34" s="274"/>
      <c r="Y34" s="274"/>
      <c r="Z34" s="274"/>
      <c r="AA34" s="274"/>
      <c r="AB34" s="274"/>
    </row>
    <row r="35" s="252" customFormat="1" ht="20.25" customHeight="1" spans="1:28">
      <c r="A35" s="231" t="s">
        <v>156</v>
      </c>
      <c r="B35" s="231" t="s">
        <v>157</v>
      </c>
      <c r="C35" s="188">
        <v>440617.1</v>
      </c>
      <c r="D35" s="188">
        <v>440617.1</v>
      </c>
      <c r="E35" s="188">
        <v>440617.1</v>
      </c>
      <c r="F35" s="188"/>
      <c r="G35" s="185"/>
      <c r="H35" s="188"/>
      <c r="I35" s="185"/>
      <c r="J35" s="188"/>
      <c r="K35" s="188"/>
      <c r="L35" s="188"/>
      <c r="M35" s="185"/>
      <c r="N35" s="188"/>
      <c r="O35" s="188"/>
      <c r="P35" s="188"/>
      <c r="Q35" s="274"/>
      <c r="R35" s="274"/>
      <c r="S35" s="274"/>
      <c r="T35" s="274"/>
      <c r="U35" s="274"/>
      <c r="V35" s="274"/>
      <c r="W35" s="274"/>
      <c r="X35" s="274"/>
      <c r="Y35" s="274"/>
      <c r="Z35" s="274"/>
      <c r="AA35" s="274"/>
      <c r="AB35" s="274"/>
    </row>
    <row r="36" s="252" customFormat="1" ht="20.25" customHeight="1" spans="1:28">
      <c r="A36" s="231" t="s">
        <v>158</v>
      </c>
      <c r="B36" s="231" t="s">
        <v>159</v>
      </c>
      <c r="C36" s="188">
        <v>502274.94</v>
      </c>
      <c r="D36" s="188">
        <v>502274.94</v>
      </c>
      <c r="E36" s="188">
        <v>502274.94</v>
      </c>
      <c r="F36" s="188"/>
      <c r="G36" s="185"/>
      <c r="H36" s="188"/>
      <c r="I36" s="185"/>
      <c r="J36" s="188"/>
      <c r="K36" s="188"/>
      <c r="L36" s="188"/>
      <c r="M36" s="185"/>
      <c r="N36" s="188"/>
      <c r="O36" s="188"/>
      <c r="P36" s="188"/>
      <c r="Q36" s="274"/>
      <c r="R36" s="274"/>
      <c r="S36" s="274"/>
      <c r="T36" s="274"/>
      <c r="U36" s="274"/>
      <c r="V36" s="274"/>
      <c r="W36" s="274"/>
      <c r="X36" s="274"/>
      <c r="Y36" s="274"/>
      <c r="Z36" s="274"/>
      <c r="AA36" s="274"/>
      <c r="AB36" s="274"/>
    </row>
    <row r="37" s="252" customFormat="1" ht="20.25" customHeight="1" spans="1:28">
      <c r="A37" s="231" t="s">
        <v>160</v>
      </c>
      <c r="B37" s="231" t="s">
        <v>161</v>
      </c>
      <c r="C37" s="188">
        <v>31231.63</v>
      </c>
      <c r="D37" s="188">
        <v>31231.63</v>
      </c>
      <c r="E37" s="188">
        <v>31231.63</v>
      </c>
      <c r="F37" s="188"/>
      <c r="G37" s="185"/>
      <c r="H37" s="188"/>
      <c r="I37" s="185"/>
      <c r="J37" s="188"/>
      <c r="K37" s="188"/>
      <c r="L37" s="188"/>
      <c r="M37" s="185"/>
      <c r="N37" s="188"/>
      <c r="O37" s="188"/>
      <c r="P37" s="188"/>
      <c r="Q37" s="274"/>
      <c r="R37" s="274"/>
      <c r="S37" s="274"/>
      <c r="T37" s="274"/>
      <c r="U37" s="274"/>
      <c r="V37" s="274"/>
      <c r="W37" s="274"/>
      <c r="X37" s="274"/>
      <c r="Y37" s="274"/>
      <c r="Z37" s="274"/>
      <c r="AA37" s="274"/>
      <c r="AB37" s="274"/>
    </row>
    <row r="38" s="252" customFormat="1" ht="20.25" customHeight="1" spans="1:28">
      <c r="A38" s="231" t="s">
        <v>162</v>
      </c>
      <c r="B38" s="231" t="s">
        <v>163</v>
      </c>
      <c r="C38" s="188">
        <v>767743.74</v>
      </c>
      <c r="D38" s="188">
        <v>767743.74</v>
      </c>
      <c r="E38" s="188">
        <v>767743.74</v>
      </c>
      <c r="F38" s="188"/>
      <c r="G38" s="185"/>
      <c r="H38" s="188"/>
      <c r="I38" s="185"/>
      <c r="J38" s="188"/>
      <c r="K38" s="188"/>
      <c r="L38" s="188"/>
      <c r="M38" s="185"/>
      <c r="N38" s="188"/>
      <c r="O38" s="188"/>
      <c r="P38" s="188"/>
      <c r="Q38" s="274"/>
      <c r="R38" s="274"/>
      <c r="S38" s="274"/>
      <c r="T38" s="274"/>
      <c r="U38" s="274"/>
      <c r="V38" s="274"/>
      <c r="W38" s="274"/>
      <c r="X38" s="274"/>
      <c r="Y38" s="274"/>
      <c r="Z38" s="274"/>
      <c r="AA38" s="274"/>
      <c r="AB38" s="274"/>
    </row>
    <row r="39" s="252" customFormat="1" ht="20.25" customHeight="1" spans="1:28">
      <c r="A39" s="231" t="s">
        <v>164</v>
      </c>
      <c r="B39" s="231" t="s">
        <v>165</v>
      </c>
      <c r="C39" s="188">
        <v>767743.74</v>
      </c>
      <c r="D39" s="188">
        <v>767743.74</v>
      </c>
      <c r="E39" s="188">
        <v>767743.74</v>
      </c>
      <c r="F39" s="188"/>
      <c r="G39" s="185"/>
      <c r="H39" s="188"/>
      <c r="I39" s="185"/>
      <c r="J39" s="188"/>
      <c r="K39" s="188"/>
      <c r="L39" s="188"/>
      <c r="M39" s="185"/>
      <c r="N39" s="188"/>
      <c r="O39" s="188"/>
      <c r="P39" s="188"/>
      <c r="Q39" s="274"/>
      <c r="R39" s="274"/>
      <c r="S39" s="274"/>
      <c r="T39" s="274"/>
      <c r="U39" s="274"/>
      <c r="V39" s="274"/>
      <c r="W39" s="274"/>
      <c r="X39" s="274"/>
      <c r="Y39" s="274"/>
      <c r="Z39" s="274"/>
      <c r="AA39" s="274"/>
      <c r="AB39" s="274"/>
    </row>
    <row r="40" s="252" customFormat="1" ht="20.25" customHeight="1" spans="1:28">
      <c r="A40" s="231" t="s">
        <v>166</v>
      </c>
      <c r="B40" s="231" t="s">
        <v>167</v>
      </c>
      <c r="C40" s="188">
        <v>767743.74</v>
      </c>
      <c r="D40" s="188">
        <v>767743.74</v>
      </c>
      <c r="E40" s="188">
        <v>767743.74</v>
      </c>
      <c r="F40" s="188"/>
      <c r="G40" s="185"/>
      <c r="H40" s="188"/>
      <c r="I40" s="185"/>
      <c r="J40" s="188"/>
      <c r="K40" s="188"/>
      <c r="L40" s="188"/>
      <c r="M40" s="185"/>
      <c r="N40" s="188"/>
      <c r="O40" s="188"/>
      <c r="P40" s="188"/>
      <c r="Q40" s="274"/>
      <c r="R40" s="274"/>
      <c r="S40" s="274"/>
      <c r="T40" s="274"/>
      <c r="U40" s="274"/>
      <c r="V40" s="274"/>
      <c r="W40" s="274"/>
      <c r="X40" s="274"/>
      <c r="Y40" s="274"/>
      <c r="Z40" s="274"/>
      <c r="AA40" s="274"/>
      <c r="AB40" s="274"/>
    </row>
    <row r="41" s="252" customFormat="1" ht="20.25" customHeight="1" spans="1:28">
      <c r="A41" s="231" t="s">
        <v>168</v>
      </c>
      <c r="B41" s="231" t="s">
        <v>169</v>
      </c>
      <c r="C41" s="188">
        <v>2000000</v>
      </c>
      <c r="D41" s="188"/>
      <c r="E41" s="188"/>
      <c r="F41" s="188"/>
      <c r="G41" s="185"/>
      <c r="H41" s="188"/>
      <c r="I41" s="185"/>
      <c r="J41" s="188">
        <v>2000000</v>
      </c>
      <c r="K41" s="188"/>
      <c r="L41" s="188"/>
      <c r="M41" s="185">
        <v>2000000</v>
      </c>
      <c r="N41" s="188"/>
      <c r="O41" s="188"/>
      <c r="P41" s="188"/>
      <c r="Q41" s="274"/>
      <c r="R41" s="274"/>
      <c r="S41" s="274"/>
      <c r="T41" s="274"/>
      <c r="U41" s="274"/>
      <c r="V41" s="274"/>
      <c r="W41" s="274"/>
      <c r="X41" s="274"/>
      <c r="Y41" s="274"/>
      <c r="Z41" s="274"/>
      <c r="AA41" s="274"/>
      <c r="AB41" s="274"/>
    </row>
    <row r="42" s="252" customFormat="1" ht="20.25" customHeight="1" spans="1:28">
      <c r="A42" s="231" t="s">
        <v>170</v>
      </c>
      <c r="B42" s="231" t="s">
        <v>171</v>
      </c>
      <c r="C42" s="188">
        <v>2000000</v>
      </c>
      <c r="D42" s="188"/>
      <c r="E42" s="188"/>
      <c r="F42" s="188"/>
      <c r="G42" s="185"/>
      <c r="H42" s="188"/>
      <c r="I42" s="185"/>
      <c r="J42" s="188">
        <v>2000000</v>
      </c>
      <c r="K42" s="188"/>
      <c r="L42" s="188"/>
      <c r="M42" s="185">
        <v>2000000</v>
      </c>
      <c r="N42" s="188"/>
      <c r="O42" s="188"/>
      <c r="P42" s="188"/>
      <c r="Q42" s="274"/>
      <c r="R42" s="274"/>
      <c r="S42" s="274"/>
      <c r="T42" s="274"/>
      <c r="U42" s="274"/>
      <c r="V42" s="274"/>
      <c r="W42" s="274"/>
      <c r="X42" s="274"/>
      <c r="Y42" s="274"/>
      <c r="Z42" s="274"/>
      <c r="AA42" s="274"/>
      <c r="AB42" s="274"/>
    </row>
    <row r="43" s="252" customFormat="1" ht="20.25" customHeight="1" spans="1:28">
      <c r="A43" s="231" t="s">
        <v>172</v>
      </c>
      <c r="B43" s="231" t="s">
        <v>173</v>
      </c>
      <c r="C43" s="188">
        <v>2000000</v>
      </c>
      <c r="D43" s="188"/>
      <c r="E43" s="188"/>
      <c r="F43" s="188"/>
      <c r="G43" s="185"/>
      <c r="H43" s="188"/>
      <c r="I43" s="185"/>
      <c r="J43" s="188">
        <v>2000000</v>
      </c>
      <c r="K43" s="188"/>
      <c r="L43" s="188"/>
      <c r="M43" s="185">
        <v>2000000</v>
      </c>
      <c r="N43" s="188"/>
      <c r="O43" s="188"/>
      <c r="P43" s="188"/>
      <c r="Q43" s="274"/>
      <c r="R43" s="274"/>
      <c r="S43" s="274"/>
      <c r="T43" s="274"/>
      <c r="U43" s="274"/>
      <c r="V43" s="274"/>
      <c r="W43" s="274"/>
      <c r="X43" s="274"/>
      <c r="Y43" s="274"/>
      <c r="Z43" s="274"/>
      <c r="AA43" s="274"/>
      <c r="AB43" s="274"/>
    </row>
    <row r="44" s="252" customFormat="1" ht="20.25" customHeight="1" spans="1:28">
      <c r="A44" s="231" t="s">
        <v>174</v>
      </c>
      <c r="B44" s="231" t="s">
        <v>175</v>
      </c>
      <c r="C44" s="188">
        <v>16209992.7</v>
      </c>
      <c r="D44" s="188">
        <v>16209992.7</v>
      </c>
      <c r="E44" s="188">
        <v>3947792.7</v>
      </c>
      <c r="F44" s="188">
        <v>12262200</v>
      </c>
      <c r="G44" s="185"/>
      <c r="H44" s="188"/>
      <c r="I44" s="185"/>
      <c r="J44" s="188"/>
      <c r="K44" s="188"/>
      <c r="L44" s="188"/>
      <c r="M44" s="185"/>
      <c r="N44" s="188"/>
      <c r="O44" s="188"/>
      <c r="P44" s="188"/>
      <c r="Q44" s="274"/>
      <c r="R44" s="274"/>
      <c r="S44" s="274"/>
      <c r="T44" s="274"/>
      <c r="U44" s="274"/>
      <c r="V44" s="274"/>
      <c r="W44" s="274"/>
      <c r="X44" s="274"/>
      <c r="Y44" s="274"/>
      <c r="Z44" s="274"/>
      <c r="AA44" s="274"/>
      <c r="AB44" s="274"/>
    </row>
    <row r="45" s="252" customFormat="1" ht="20.25" customHeight="1" spans="1:28">
      <c r="A45" s="231" t="s">
        <v>176</v>
      </c>
      <c r="B45" s="231" t="s">
        <v>177</v>
      </c>
      <c r="C45" s="188">
        <v>3897392.7</v>
      </c>
      <c r="D45" s="188">
        <v>3897392.7</v>
      </c>
      <c r="E45" s="188">
        <v>3897392.7</v>
      </c>
      <c r="F45" s="188"/>
      <c r="G45" s="185"/>
      <c r="H45" s="188"/>
      <c r="I45" s="185"/>
      <c r="J45" s="188"/>
      <c r="K45" s="188"/>
      <c r="L45" s="188"/>
      <c r="M45" s="185"/>
      <c r="N45" s="188"/>
      <c r="O45" s="188"/>
      <c r="P45" s="188"/>
      <c r="Q45" s="274"/>
      <c r="R45" s="274"/>
      <c r="S45" s="274"/>
      <c r="T45" s="274"/>
      <c r="U45" s="274"/>
      <c r="V45" s="274"/>
      <c r="W45" s="274"/>
      <c r="X45" s="274"/>
      <c r="Y45" s="274"/>
      <c r="Z45" s="274"/>
      <c r="AA45" s="274"/>
      <c r="AB45" s="274"/>
    </row>
    <row r="46" s="252" customFormat="1" ht="20.25" customHeight="1" spans="1:28">
      <c r="A46" s="231" t="s">
        <v>178</v>
      </c>
      <c r="B46" s="231" t="s">
        <v>118</v>
      </c>
      <c r="C46" s="188">
        <v>3861392.7</v>
      </c>
      <c r="D46" s="188">
        <v>3861392.7</v>
      </c>
      <c r="E46" s="188">
        <v>3861392.7</v>
      </c>
      <c r="F46" s="188"/>
      <c r="G46" s="185"/>
      <c r="H46" s="188"/>
      <c r="I46" s="185"/>
      <c r="J46" s="188"/>
      <c r="K46" s="188"/>
      <c r="L46" s="188"/>
      <c r="M46" s="185"/>
      <c r="N46" s="188"/>
      <c r="O46" s="188"/>
      <c r="P46" s="188"/>
      <c r="Q46" s="274"/>
      <c r="R46" s="274"/>
      <c r="S46" s="274"/>
      <c r="T46" s="274"/>
      <c r="U46" s="274"/>
      <c r="V46" s="274"/>
      <c r="W46" s="274"/>
      <c r="X46" s="274"/>
      <c r="Y46" s="274"/>
      <c r="Z46" s="274"/>
      <c r="AA46" s="274"/>
      <c r="AB46" s="274"/>
    </row>
    <row r="47" s="252" customFormat="1" ht="20.25" customHeight="1" spans="1:28">
      <c r="A47" s="231" t="s">
        <v>179</v>
      </c>
      <c r="B47" s="231" t="s">
        <v>180</v>
      </c>
      <c r="C47" s="188">
        <v>36000</v>
      </c>
      <c r="D47" s="188">
        <v>36000</v>
      </c>
      <c r="E47" s="188">
        <v>36000</v>
      </c>
      <c r="F47" s="188"/>
      <c r="G47" s="185"/>
      <c r="H47" s="188"/>
      <c r="I47" s="185"/>
      <c r="J47" s="188"/>
      <c r="K47" s="188"/>
      <c r="L47" s="188"/>
      <c r="M47" s="185"/>
      <c r="N47" s="188"/>
      <c r="O47" s="188"/>
      <c r="P47" s="188"/>
      <c r="Q47" s="274"/>
      <c r="R47" s="274"/>
      <c r="S47" s="274"/>
      <c r="T47" s="274"/>
      <c r="U47" s="274"/>
      <c r="V47" s="274"/>
      <c r="W47" s="274"/>
      <c r="X47" s="274"/>
      <c r="Y47" s="274"/>
      <c r="Z47" s="274"/>
      <c r="AA47" s="274"/>
      <c r="AB47" s="274"/>
    </row>
    <row r="48" s="252" customFormat="1" ht="20.25" customHeight="1" spans="1:28">
      <c r="A48" s="231" t="s">
        <v>181</v>
      </c>
      <c r="B48" s="231" t="s">
        <v>182</v>
      </c>
      <c r="C48" s="188">
        <v>50400</v>
      </c>
      <c r="D48" s="188">
        <v>50400</v>
      </c>
      <c r="E48" s="188">
        <v>50400</v>
      </c>
      <c r="F48" s="188"/>
      <c r="G48" s="185"/>
      <c r="H48" s="188"/>
      <c r="I48" s="185"/>
      <c r="J48" s="188"/>
      <c r="K48" s="188"/>
      <c r="L48" s="188"/>
      <c r="M48" s="185"/>
      <c r="N48" s="188"/>
      <c r="O48" s="188"/>
      <c r="P48" s="188"/>
      <c r="Q48" s="274"/>
      <c r="R48" s="274"/>
      <c r="S48" s="274"/>
      <c r="T48" s="274"/>
      <c r="U48" s="274"/>
      <c r="V48" s="274"/>
      <c r="W48" s="274"/>
      <c r="X48" s="274"/>
      <c r="Y48" s="274"/>
      <c r="Z48" s="274"/>
      <c r="AA48" s="274"/>
      <c r="AB48" s="274"/>
    </row>
    <row r="49" s="252" customFormat="1" ht="20.25" customHeight="1" spans="1:28">
      <c r="A49" s="231" t="s">
        <v>183</v>
      </c>
      <c r="B49" s="231" t="s">
        <v>184</v>
      </c>
      <c r="C49" s="188">
        <v>50400</v>
      </c>
      <c r="D49" s="188">
        <v>50400</v>
      </c>
      <c r="E49" s="188">
        <v>50400</v>
      </c>
      <c r="F49" s="188"/>
      <c r="G49" s="185"/>
      <c r="H49" s="188"/>
      <c r="I49" s="185"/>
      <c r="J49" s="188"/>
      <c r="K49" s="188"/>
      <c r="L49" s="188"/>
      <c r="M49" s="185"/>
      <c r="N49" s="188"/>
      <c r="O49" s="188"/>
      <c r="P49" s="188"/>
      <c r="Q49" s="274"/>
      <c r="R49" s="274"/>
      <c r="S49" s="274"/>
      <c r="T49" s="274"/>
      <c r="U49" s="274"/>
      <c r="V49" s="274"/>
      <c r="W49" s="274"/>
      <c r="X49" s="274"/>
      <c r="Y49" s="274"/>
      <c r="Z49" s="274"/>
      <c r="AA49" s="274"/>
      <c r="AB49" s="274"/>
    </row>
    <row r="50" s="252" customFormat="1" ht="20.25" customHeight="1" spans="1:28">
      <c r="A50" s="231" t="s">
        <v>185</v>
      </c>
      <c r="B50" s="231" t="s">
        <v>186</v>
      </c>
      <c r="C50" s="188">
        <v>12262200</v>
      </c>
      <c r="D50" s="188">
        <v>12262200</v>
      </c>
      <c r="E50" s="188"/>
      <c r="F50" s="188">
        <v>12262200</v>
      </c>
      <c r="G50" s="185"/>
      <c r="H50" s="188"/>
      <c r="I50" s="185"/>
      <c r="J50" s="188"/>
      <c r="K50" s="188"/>
      <c r="L50" s="188"/>
      <c r="M50" s="185"/>
      <c r="N50" s="188"/>
      <c r="O50" s="188"/>
      <c r="P50" s="188"/>
      <c r="Q50" s="274"/>
      <c r="R50" s="274"/>
      <c r="S50" s="274"/>
      <c r="T50" s="274"/>
      <c r="U50" s="274"/>
      <c r="V50" s="274"/>
      <c r="W50" s="274"/>
      <c r="X50" s="274"/>
      <c r="Y50" s="274"/>
      <c r="Z50" s="274"/>
      <c r="AA50" s="274"/>
      <c r="AB50" s="274"/>
    </row>
    <row r="51" s="252" customFormat="1" ht="20.25" customHeight="1" spans="1:28">
      <c r="A51" s="231" t="s">
        <v>187</v>
      </c>
      <c r="B51" s="231" t="s">
        <v>188</v>
      </c>
      <c r="C51" s="188">
        <v>12262200</v>
      </c>
      <c r="D51" s="188">
        <v>12262200</v>
      </c>
      <c r="E51" s="188"/>
      <c r="F51" s="188">
        <v>12262200</v>
      </c>
      <c r="G51" s="185"/>
      <c r="H51" s="188"/>
      <c r="I51" s="185"/>
      <c r="J51" s="188"/>
      <c r="K51" s="188"/>
      <c r="L51" s="188"/>
      <c r="M51" s="185"/>
      <c r="N51" s="188"/>
      <c r="O51" s="188"/>
      <c r="P51" s="188"/>
      <c r="Q51" s="274"/>
      <c r="R51" s="274"/>
      <c r="S51" s="274"/>
      <c r="T51" s="274"/>
      <c r="U51" s="274"/>
      <c r="V51" s="274"/>
      <c r="W51" s="274"/>
      <c r="X51" s="274"/>
      <c r="Y51" s="274"/>
      <c r="Z51" s="274"/>
      <c r="AA51" s="274"/>
      <c r="AB51" s="274"/>
    </row>
    <row r="52" s="252" customFormat="1" ht="20.25" customHeight="1" spans="1:28">
      <c r="A52" s="231" t="s">
        <v>189</v>
      </c>
      <c r="B52" s="231" t="s">
        <v>190</v>
      </c>
      <c r="C52" s="188">
        <v>1379148</v>
      </c>
      <c r="D52" s="188">
        <v>1379148</v>
      </c>
      <c r="E52" s="188">
        <v>1379148</v>
      </c>
      <c r="F52" s="188"/>
      <c r="G52" s="185"/>
      <c r="H52" s="188"/>
      <c r="I52" s="185"/>
      <c r="J52" s="188"/>
      <c r="K52" s="188"/>
      <c r="L52" s="188"/>
      <c r="M52" s="185"/>
      <c r="N52" s="188"/>
      <c r="O52" s="188"/>
      <c r="P52" s="188"/>
      <c r="Q52" s="274"/>
      <c r="R52" s="274"/>
      <c r="S52" s="274"/>
      <c r="T52" s="274"/>
      <c r="U52" s="274"/>
      <c r="V52" s="274"/>
      <c r="W52" s="274"/>
      <c r="X52" s="274"/>
      <c r="Y52" s="274"/>
      <c r="Z52" s="274"/>
      <c r="AA52" s="274"/>
      <c r="AB52" s="274"/>
    </row>
    <row r="53" s="252" customFormat="1" ht="20.25" customHeight="1" spans="1:28">
      <c r="A53" s="231" t="s">
        <v>191</v>
      </c>
      <c r="B53" s="231" t="s">
        <v>192</v>
      </c>
      <c r="C53" s="188">
        <v>1379148</v>
      </c>
      <c r="D53" s="188">
        <v>1379148</v>
      </c>
      <c r="E53" s="188">
        <v>1379148</v>
      </c>
      <c r="F53" s="188"/>
      <c r="G53" s="185"/>
      <c r="H53" s="188"/>
      <c r="I53" s="185"/>
      <c r="J53" s="188"/>
      <c r="K53" s="188"/>
      <c r="L53" s="188"/>
      <c r="M53" s="185"/>
      <c r="N53" s="188"/>
      <c r="O53" s="188"/>
      <c r="P53" s="188"/>
      <c r="Q53" s="274"/>
      <c r="R53" s="274"/>
      <c r="S53" s="274"/>
      <c r="T53" s="274"/>
      <c r="U53" s="274"/>
      <c r="V53" s="274"/>
      <c r="W53" s="274"/>
      <c r="X53" s="274"/>
      <c r="Y53" s="274"/>
      <c r="Z53" s="274"/>
      <c r="AA53" s="274"/>
      <c r="AB53" s="274"/>
    </row>
    <row r="54" s="252" customFormat="1" ht="20.25" customHeight="1" spans="1:28">
      <c r="A54" s="231" t="s">
        <v>193</v>
      </c>
      <c r="B54" s="231" t="s">
        <v>194</v>
      </c>
      <c r="C54" s="188">
        <v>1379148</v>
      </c>
      <c r="D54" s="188">
        <v>1379148</v>
      </c>
      <c r="E54" s="188">
        <v>1379148</v>
      </c>
      <c r="F54" s="188"/>
      <c r="G54" s="185"/>
      <c r="H54" s="188"/>
      <c r="I54" s="185"/>
      <c r="J54" s="188"/>
      <c r="K54" s="188"/>
      <c r="L54" s="188"/>
      <c r="M54" s="185"/>
      <c r="N54" s="188"/>
      <c r="O54" s="188"/>
      <c r="P54" s="188"/>
      <c r="Q54" s="274"/>
      <c r="R54" s="274"/>
      <c r="S54" s="274"/>
      <c r="T54" s="274"/>
      <c r="U54" s="274"/>
      <c r="V54" s="274"/>
      <c r="W54" s="274"/>
      <c r="X54" s="274"/>
      <c r="Y54" s="274"/>
      <c r="Z54" s="274"/>
      <c r="AA54" s="274"/>
      <c r="AB54" s="274"/>
    </row>
    <row r="55" s="252" customFormat="1" ht="20.25" customHeight="1" spans="1:28">
      <c r="A55" s="231">
        <v>223</v>
      </c>
      <c r="B55" s="231" t="s">
        <v>195</v>
      </c>
      <c r="C55" s="188">
        <v>1040</v>
      </c>
      <c r="D55" s="188"/>
      <c r="E55" s="188"/>
      <c r="F55" s="188"/>
      <c r="G55" s="194"/>
      <c r="H55" s="188">
        <v>1040</v>
      </c>
      <c r="I55" s="194"/>
      <c r="J55" s="192"/>
      <c r="K55" s="192"/>
      <c r="L55" s="192"/>
      <c r="M55" s="194"/>
      <c r="N55" s="192"/>
      <c r="O55" s="192"/>
      <c r="P55" s="192"/>
      <c r="Q55" s="274"/>
      <c r="R55" s="274"/>
      <c r="S55" s="274"/>
      <c r="T55" s="274"/>
      <c r="U55" s="274"/>
      <c r="V55" s="274"/>
      <c r="W55" s="274"/>
      <c r="X55" s="274"/>
      <c r="Y55" s="274"/>
      <c r="Z55" s="274"/>
      <c r="AA55" s="274"/>
      <c r="AB55" s="274"/>
    </row>
    <row r="56" s="252" customFormat="1" ht="20.25" customHeight="1" spans="1:28">
      <c r="A56" s="231">
        <v>22301</v>
      </c>
      <c r="B56" s="231" t="s">
        <v>196</v>
      </c>
      <c r="C56" s="188">
        <v>1040</v>
      </c>
      <c r="D56" s="188"/>
      <c r="E56" s="188"/>
      <c r="F56" s="188"/>
      <c r="G56" s="194"/>
      <c r="H56" s="188">
        <v>1040</v>
      </c>
      <c r="I56" s="194"/>
      <c r="J56" s="192"/>
      <c r="K56" s="192"/>
      <c r="L56" s="192"/>
      <c r="M56" s="194"/>
      <c r="N56" s="192"/>
      <c r="O56" s="192"/>
      <c r="P56" s="192"/>
      <c r="Q56" s="274"/>
      <c r="R56" s="274"/>
      <c r="S56" s="274"/>
      <c r="T56" s="274"/>
      <c r="U56" s="274"/>
      <c r="V56" s="274"/>
      <c r="W56" s="274"/>
      <c r="X56" s="274"/>
      <c r="Y56" s="274"/>
      <c r="Z56" s="274"/>
      <c r="AA56" s="274"/>
      <c r="AB56" s="274"/>
    </row>
    <row r="57" ht="17.25" customHeight="1" spans="1:16">
      <c r="A57" s="263">
        <v>2230105</v>
      </c>
      <c r="B57" s="264" t="s">
        <v>197</v>
      </c>
      <c r="C57" s="198">
        <v>1040</v>
      </c>
      <c r="D57" s="198"/>
      <c r="E57" s="198"/>
      <c r="F57" s="198"/>
      <c r="G57" s="265"/>
      <c r="H57" s="198">
        <v>1040</v>
      </c>
      <c r="I57" s="273"/>
      <c r="J57" s="273"/>
      <c r="K57" s="273"/>
      <c r="L57" s="273"/>
      <c r="M57" s="273"/>
      <c r="N57" s="273"/>
      <c r="O57" s="273"/>
      <c r="P57" s="273"/>
    </row>
    <row r="58" ht="17.25" customHeight="1" spans="1:16">
      <c r="A58" s="266" t="s">
        <v>198</v>
      </c>
      <c r="B58" s="267" t="s">
        <v>198</v>
      </c>
      <c r="C58" s="268">
        <f>C55+C52+C44+C41+C38+C32+C23+C20+C7</f>
        <v>32680671.2</v>
      </c>
      <c r="D58" s="268">
        <f t="shared" ref="D58:P58" si="0">D55+D52+D44+D41+D38+D32+D23+D20+D7</f>
        <v>30679631.2</v>
      </c>
      <c r="E58" s="268">
        <f t="shared" si="0"/>
        <v>17778325.4</v>
      </c>
      <c r="F58" s="268">
        <f t="shared" si="0"/>
        <v>12901305.8</v>
      </c>
      <c r="G58" s="268">
        <f t="shared" si="0"/>
        <v>0</v>
      </c>
      <c r="H58" s="268">
        <f t="shared" si="0"/>
        <v>1040</v>
      </c>
      <c r="I58" s="268">
        <f t="shared" si="0"/>
        <v>0</v>
      </c>
      <c r="J58" s="268">
        <f t="shared" si="0"/>
        <v>2000000</v>
      </c>
      <c r="K58" s="268">
        <f t="shared" si="0"/>
        <v>0</v>
      </c>
      <c r="L58" s="268">
        <f t="shared" si="0"/>
        <v>0</v>
      </c>
      <c r="M58" s="268">
        <f t="shared" si="0"/>
        <v>2000000</v>
      </c>
      <c r="N58" s="268">
        <f t="shared" si="0"/>
        <v>0</v>
      </c>
      <c r="O58" s="268">
        <f t="shared" si="0"/>
        <v>0</v>
      </c>
      <c r="P58" s="268">
        <f t="shared" si="0"/>
        <v>0</v>
      </c>
    </row>
  </sheetData>
  <autoFilter ref="A6:AB58">
    <extLst/>
  </autoFilter>
  <mergeCells count="11">
    <mergeCell ref="A2:P2"/>
    <mergeCell ref="A3:L3"/>
    <mergeCell ref="D4:F4"/>
    <mergeCell ref="J4:P4"/>
    <mergeCell ref="A58:B5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2" workbookViewId="0">
      <selection activeCell="D31" sqref="D8:D31"/>
    </sheetView>
  </sheetViews>
  <sheetFormatPr defaultColWidth="9.14285714285714" defaultRowHeight="14.25" customHeight="1" outlineLevelCol="3"/>
  <cols>
    <col min="1" max="1" width="49.2857142857143" style="40" customWidth="1"/>
    <col min="2" max="2" width="38.8571428571429" style="40" customWidth="1"/>
    <col min="3" max="3" width="48.5714285714286" style="40" customWidth="1"/>
    <col min="4" max="4" width="36.4285714285714" style="236" customWidth="1"/>
    <col min="5" max="5" width="9.14285714285714" style="41" customWidth="1"/>
    <col min="6" max="16384" width="9.14285714285714" style="41"/>
  </cols>
  <sheetData>
    <row r="1" customHeight="1" spans="1:4">
      <c r="A1" s="237"/>
      <c r="B1" s="237"/>
      <c r="C1" s="237"/>
      <c r="D1" s="238" t="s">
        <v>199</v>
      </c>
    </row>
    <row r="2" ht="31.5" customHeight="1" spans="1:4">
      <c r="A2" s="63" t="s">
        <v>200</v>
      </c>
      <c r="B2" s="239"/>
      <c r="C2" s="239"/>
      <c r="D2" s="239"/>
    </row>
    <row r="3" ht="17.25" customHeight="1" spans="1:4">
      <c r="A3" s="7" t="s">
        <v>2</v>
      </c>
      <c r="B3" s="240"/>
      <c r="C3" s="240"/>
      <c r="D3" s="241" t="s">
        <v>3</v>
      </c>
    </row>
    <row r="4" ht="19.5" customHeight="1" spans="1:4">
      <c r="A4" s="13" t="s">
        <v>4</v>
      </c>
      <c r="B4" s="15"/>
      <c r="C4" s="13" t="s">
        <v>5</v>
      </c>
      <c r="D4" s="15"/>
    </row>
    <row r="5" ht="21.75" customHeight="1" spans="1:4">
      <c r="A5" s="18" t="s">
        <v>6</v>
      </c>
      <c r="B5" s="131" t="s">
        <v>7</v>
      </c>
      <c r="C5" s="18" t="s">
        <v>201</v>
      </c>
      <c r="D5" s="131" t="s">
        <v>7</v>
      </c>
    </row>
    <row r="6" ht="17.25" customHeight="1" spans="1:4">
      <c r="A6" s="21"/>
      <c r="B6" s="20"/>
      <c r="C6" s="21"/>
      <c r="D6" s="20"/>
    </row>
    <row r="7" ht="17.25" customHeight="1" spans="1:4">
      <c r="A7" s="242" t="s">
        <v>202</v>
      </c>
      <c r="B7" s="243">
        <f>B8+B10</f>
        <v>30680671.2</v>
      </c>
      <c r="C7" s="244" t="s">
        <v>203</v>
      </c>
      <c r="D7" s="243">
        <v>30680671.2</v>
      </c>
    </row>
    <row r="8" s="41" customFormat="1" ht="17.25" customHeight="1" spans="1:4">
      <c r="A8" s="68" t="s">
        <v>204</v>
      </c>
      <c r="B8" s="243">
        <v>30679631.2</v>
      </c>
      <c r="C8" s="244" t="s">
        <v>205</v>
      </c>
      <c r="D8" s="54">
        <v>7516104.52</v>
      </c>
    </row>
    <row r="9" s="41" customFormat="1" ht="17.25" customHeight="1" spans="1:4">
      <c r="A9" s="68" t="s">
        <v>206</v>
      </c>
      <c r="B9" s="243"/>
      <c r="C9" s="244" t="s">
        <v>207</v>
      </c>
      <c r="D9" s="54"/>
    </row>
    <row r="10" s="41" customFormat="1" ht="17.25" customHeight="1" spans="1:4">
      <c r="A10" s="68" t="s">
        <v>208</v>
      </c>
      <c r="B10" s="58">
        <v>1040</v>
      </c>
      <c r="C10" s="244" t="s">
        <v>209</v>
      </c>
      <c r="D10" s="54"/>
    </row>
    <row r="11" s="41" customFormat="1" ht="17.25" customHeight="1" spans="1:4">
      <c r="A11" s="68" t="s">
        <v>210</v>
      </c>
      <c r="B11" s="243"/>
      <c r="C11" s="244" t="s">
        <v>211</v>
      </c>
      <c r="D11" s="54"/>
    </row>
    <row r="12" s="41" customFormat="1" ht="17.25" customHeight="1" spans="1:4">
      <c r="A12" s="68" t="s">
        <v>204</v>
      </c>
      <c r="B12" s="243"/>
      <c r="C12" s="244" t="s">
        <v>212</v>
      </c>
      <c r="D12" s="54"/>
    </row>
    <row r="13" s="41" customFormat="1" ht="17.25" customHeight="1" spans="1:4">
      <c r="A13" s="245" t="s">
        <v>206</v>
      </c>
      <c r="B13" s="243"/>
      <c r="C13" s="244" t="s">
        <v>213</v>
      </c>
      <c r="D13" s="54"/>
    </row>
    <row r="14" s="41" customFormat="1" ht="17.25" customHeight="1" spans="1:4">
      <c r="A14" s="245" t="s">
        <v>208</v>
      </c>
      <c r="B14" s="243"/>
      <c r="C14" s="244" t="s">
        <v>214</v>
      </c>
      <c r="D14" s="54">
        <v>634446.49</v>
      </c>
    </row>
    <row r="15" s="41" customFormat="1" ht="17.25" customHeight="1" spans="1:4">
      <c r="A15" s="242"/>
      <c r="B15" s="243"/>
      <c r="C15" s="244" t="s">
        <v>215</v>
      </c>
      <c r="D15" s="54">
        <v>2865120.65</v>
      </c>
    </row>
    <row r="16" s="41" customFormat="1" ht="17.25" customHeight="1" spans="1:4">
      <c r="A16" s="242"/>
      <c r="B16" s="243"/>
      <c r="C16" s="244" t="s">
        <v>216</v>
      </c>
      <c r="D16" s="54">
        <v>1307075.1</v>
      </c>
    </row>
    <row r="17" s="41" customFormat="1" ht="17.25" customHeight="1" spans="1:4">
      <c r="A17" s="242"/>
      <c r="B17" s="243"/>
      <c r="C17" s="244" t="s">
        <v>217</v>
      </c>
      <c r="D17" s="54">
        <v>767743.74</v>
      </c>
    </row>
    <row r="18" s="41" customFormat="1" ht="17.25" customHeight="1" spans="1:4">
      <c r="A18" s="242"/>
      <c r="B18" s="243"/>
      <c r="C18" s="244" t="s">
        <v>218</v>
      </c>
      <c r="D18" s="58"/>
    </row>
    <row r="19" s="41" customFormat="1" ht="17.25" customHeight="1" spans="1:4">
      <c r="A19" s="242"/>
      <c r="B19" s="243"/>
      <c r="C19" s="244" t="s">
        <v>219</v>
      </c>
      <c r="D19" s="58">
        <v>16209992.7</v>
      </c>
    </row>
    <row r="20" s="41" customFormat="1" ht="17.25" customHeight="1" spans="1:4">
      <c r="A20" s="242"/>
      <c r="B20" s="243"/>
      <c r="C20" s="244" t="s">
        <v>220</v>
      </c>
      <c r="D20" s="246"/>
    </row>
    <row r="21" s="41" customFormat="1" ht="17.25" customHeight="1" spans="1:4">
      <c r="A21" s="242"/>
      <c r="B21" s="243"/>
      <c r="C21" s="244" t="s">
        <v>221</v>
      </c>
      <c r="D21" s="246"/>
    </row>
    <row r="22" s="41" customFormat="1" ht="17.25" customHeight="1" spans="1:4">
      <c r="A22" s="242"/>
      <c r="B22" s="243"/>
      <c r="C22" s="244" t="s">
        <v>222</v>
      </c>
      <c r="D22" s="246"/>
    </row>
    <row r="23" s="41" customFormat="1" ht="17.25" customHeight="1" spans="1:4">
      <c r="A23" s="242"/>
      <c r="B23" s="243"/>
      <c r="C23" s="244" t="s">
        <v>223</v>
      </c>
      <c r="D23" s="246"/>
    </row>
    <row r="24" s="41" customFormat="1" ht="17.25" customHeight="1" spans="1:4">
      <c r="A24" s="242"/>
      <c r="B24" s="243"/>
      <c r="C24" s="244" t="s">
        <v>224</v>
      </c>
      <c r="D24" s="246"/>
    </row>
    <row r="25" s="41" customFormat="1" ht="17.25" customHeight="1" spans="1:4">
      <c r="A25" s="242"/>
      <c r="B25" s="243"/>
      <c r="C25" s="244" t="s">
        <v>225</v>
      </c>
      <c r="D25" s="246"/>
    </row>
    <row r="26" s="41" customFormat="1" ht="17.25" customHeight="1" spans="1:4">
      <c r="A26" s="242"/>
      <c r="B26" s="243"/>
      <c r="C26" s="244" t="s">
        <v>226</v>
      </c>
      <c r="D26" s="58">
        <v>1379148</v>
      </c>
    </row>
    <row r="27" s="41" customFormat="1" ht="17.25" customHeight="1" spans="1:4">
      <c r="A27" s="242"/>
      <c r="B27" s="243"/>
      <c r="C27" s="244" t="s">
        <v>227</v>
      </c>
      <c r="D27" s="247"/>
    </row>
    <row r="28" s="41" customFormat="1" ht="17.25" customHeight="1" spans="1:4">
      <c r="A28" s="242"/>
      <c r="B28" s="243"/>
      <c r="C28" s="244" t="s">
        <v>228</v>
      </c>
      <c r="D28" s="247"/>
    </row>
    <row r="29" ht="17.25" customHeight="1" spans="1:4">
      <c r="A29" s="68"/>
      <c r="B29" s="243"/>
      <c r="C29" s="244" t="s">
        <v>229</v>
      </c>
      <c r="D29" s="247" t="s">
        <v>74</v>
      </c>
    </row>
    <row r="30" ht="17.25" customHeight="1" spans="1:4">
      <c r="A30" s="68"/>
      <c r="B30" s="247"/>
      <c r="C30" s="245" t="s">
        <v>230</v>
      </c>
      <c r="D30" s="243"/>
    </row>
    <row r="31" ht="17.25" customHeight="1" spans="1:4">
      <c r="A31" s="68"/>
      <c r="B31" s="247"/>
      <c r="C31" s="245" t="s">
        <v>231</v>
      </c>
      <c r="D31" s="58">
        <v>1040</v>
      </c>
    </row>
    <row r="32" customHeight="1" spans="1:4">
      <c r="A32" s="248"/>
      <c r="B32" s="248"/>
      <c r="C32" s="245" t="s">
        <v>232</v>
      </c>
      <c r="D32" s="248"/>
    </row>
    <row r="33" ht="17.25" customHeight="1" spans="1:4">
      <c r="A33" s="249" t="s">
        <v>233</v>
      </c>
      <c r="B33" s="250">
        <f>B7</f>
        <v>30680671.2</v>
      </c>
      <c r="C33" s="248" t="s">
        <v>50</v>
      </c>
      <c r="D33" s="251">
        <v>30680671.2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2"/>
  <sheetViews>
    <sheetView topLeftCell="A25" workbookViewId="0">
      <selection activeCell="G45" sqref="G45"/>
    </sheetView>
  </sheetViews>
  <sheetFormatPr defaultColWidth="9.14285714285714" defaultRowHeight="14.25" customHeight="1" outlineLevelCol="6"/>
  <cols>
    <col min="1" max="1" width="20.1428571428571" style="124" customWidth="1"/>
    <col min="2" max="2" width="31.4285714285714" style="124" customWidth="1"/>
    <col min="3" max="3" width="14" style="2" customWidth="1"/>
    <col min="4" max="4" width="16.5714285714286" style="162" customWidth="1"/>
    <col min="5" max="5" width="14" style="2" customWidth="1"/>
    <col min="6" max="6" width="13" style="2" customWidth="1"/>
    <col min="7" max="7" width="14" style="2" customWidth="1"/>
    <col min="8" max="8" width="9.14285714285714" style="2" customWidth="1"/>
    <col min="9" max="16384" width="9.14285714285714" style="2"/>
  </cols>
  <sheetData>
    <row r="1" customHeight="1" spans="4:7">
      <c r="D1" s="163"/>
      <c r="F1" s="72"/>
      <c r="G1" s="42" t="s">
        <v>234</v>
      </c>
    </row>
    <row r="2" ht="39" customHeight="1" spans="1:7">
      <c r="A2" s="130" t="s">
        <v>235</v>
      </c>
      <c r="B2" s="130"/>
      <c r="C2" s="130"/>
      <c r="D2" s="130"/>
      <c r="E2" s="130"/>
      <c r="F2" s="130"/>
      <c r="G2" s="130"/>
    </row>
    <row r="3" ht="18" customHeight="1" spans="1:7">
      <c r="A3" s="7" t="s">
        <v>2</v>
      </c>
      <c r="F3" s="127"/>
      <c r="G3" s="122" t="s">
        <v>3</v>
      </c>
    </row>
    <row r="4" ht="20.25" customHeight="1" spans="1:7">
      <c r="A4" s="226" t="s">
        <v>236</v>
      </c>
      <c r="B4" s="227"/>
      <c r="C4" s="131" t="s">
        <v>56</v>
      </c>
      <c r="D4" s="203" t="s">
        <v>94</v>
      </c>
      <c r="E4" s="14"/>
      <c r="F4" s="15"/>
      <c r="G4" s="182" t="s">
        <v>95</v>
      </c>
    </row>
    <row r="5" ht="20.25" customHeight="1" spans="1:7">
      <c r="A5" s="228" t="s">
        <v>91</v>
      </c>
      <c r="B5" s="228" t="s">
        <v>92</v>
      </c>
      <c r="C5" s="21"/>
      <c r="D5" s="80" t="s">
        <v>58</v>
      </c>
      <c r="E5" s="80" t="s">
        <v>237</v>
      </c>
      <c r="F5" s="80" t="s">
        <v>238</v>
      </c>
      <c r="G5" s="95"/>
    </row>
    <row r="6" ht="13.5" customHeight="1" spans="1:7">
      <c r="A6" s="229" t="s">
        <v>239</v>
      </c>
      <c r="B6" s="229" t="s">
        <v>240</v>
      </c>
      <c r="C6" s="230" t="s">
        <v>241</v>
      </c>
      <c r="D6" s="230"/>
      <c r="E6" s="230" t="s">
        <v>242</v>
      </c>
      <c r="F6" s="230" t="s">
        <v>243</v>
      </c>
      <c r="G6" s="230" t="s">
        <v>244</v>
      </c>
    </row>
    <row r="7" s="2" customFormat="1" ht="18" customHeight="1" spans="1:7">
      <c r="A7" s="231" t="s">
        <v>102</v>
      </c>
      <c r="B7" s="231" t="s">
        <v>103</v>
      </c>
      <c r="C7" s="232">
        <v>7516104.52</v>
      </c>
      <c r="D7" s="232">
        <v>7263344.52</v>
      </c>
      <c r="E7" s="232">
        <v>5361844.52</v>
      </c>
      <c r="F7" s="232">
        <v>1901500</v>
      </c>
      <c r="G7" s="232">
        <v>252760</v>
      </c>
    </row>
    <row r="8" ht="18" customHeight="1" spans="1:7">
      <c r="A8" s="231" t="s">
        <v>104</v>
      </c>
      <c r="B8" s="231" t="s">
        <v>105</v>
      </c>
      <c r="C8" s="232">
        <v>172200</v>
      </c>
      <c r="D8" s="232">
        <v>96200</v>
      </c>
      <c r="E8" s="232">
        <v>96200</v>
      </c>
      <c r="F8" s="232"/>
      <c r="G8" s="232">
        <v>76000</v>
      </c>
    </row>
    <row r="9" ht="18" customHeight="1" spans="1:7">
      <c r="A9" s="231" t="s">
        <v>106</v>
      </c>
      <c r="B9" s="231" t="s">
        <v>107</v>
      </c>
      <c r="C9" s="232">
        <v>172200</v>
      </c>
      <c r="D9" s="232">
        <v>96200</v>
      </c>
      <c r="E9" s="232">
        <v>96200</v>
      </c>
      <c r="F9" s="232"/>
      <c r="G9" s="232">
        <v>76000</v>
      </c>
    </row>
    <row r="10" ht="18" customHeight="1" spans="1:7">
      <c r="A10" s="231" t="s">
        <v>108</v>
      </c>
      <c r="B10" s="231" t="s">
        <v>109</v>
      </c>
      <c r="C10" s="232">
        <v>5445992.9</v>
      </c>
      <c r="D10" s="232">
        <v>5408192.9</v>
      </c>
      <c r="E10" s="232">
        <v>3655192.9</v>
      </c>
      <c r="F10" s="232">
        <v>1753000</v>
      </c>
      <c r="G10" s="232">
        <v>37800</v>
      </c>
    </row>
    <row r="11" ht="18" customHeight="1" spans="1:7">
      <c r="A11" s="231" t="s">
        <v>110</v>
      </c>
      <c r="B11" s="231" t="s">
        <v>111</v>
      </c>
      <c r="C11" s="232">
        <v>5445992.9</v>
      </c>
      <c r="D11" s="232">
        <v>5408192.9</v>
      </c>
      <c r="E11" s="232">
        <v>3655192.9</v>
      </c>
      <c r="F11" s="232">
        <v>1753000</v>
      </c>
      <c r="G11" s="232">
        <v>37800</v>
      </c>
    </row>
    <row r="12" ht="18" customHeight="1" spans="1:7">
      <c r="A12" s="231" t="s">
        <v>112</v>
      </c>
      <c r="B12" s="231" t="s">
        <v>113</v>
      </c>
      <c r="C12" s="232">
        <v>943701.72</v>
      </c>
      <c r="D12" s="232">
        <v>943701.72</v>
      </c>
      <c r="E12" s="232">
        <v>844901.72</v>
      </c>
      <c r="F12" s="232">
        <v>98800</v>
      </c>
      <c r="G12" s="232"/>
    </row>
    <row r="13" ht="18" customHeight="1" spans="1:7">
      <c r="A13" s="231" t="s">
        <v>114</v>
      </c>
      <c r="B13" s="231" t="s">
        <v>111</v>
      </c>
      <c r="C13" s="232">
        <v>943701.72</v>
      </c>
      <c r="D13" s="232">
        <v>943701.72</v>
      </c>
      <c r="E13" s="232">
        <v>844901.72</v>
      </c>
      <c r="F13" s="232">
        <v>98800</v>
      </c>
      <c r="G13" s="232"/>
    </row>
    <row r="14" ht="18" customHeight="1" spans="1:7">
      <c r="A14" s="231" t="s">
        <v>115</v>
      </c>
      <c r="B14" s="231" t="s">
        <v>116</v>
      </c>
      <c r="C14" s="232">
        <v>456519.5</v>
      </c>
      <c r="D14" s="232">
        <v>456519.5</v>
      </c>
      <c r="E14" s="232">
        <v>428119.5</v>
      </c>
      <c r="F14" s="232">
        <v>28400</v>
      </c>
      <c r="G14" s="232"/>
    </row>
    <row r="15" ht="18" customHeight="1" spans="1:7">
      <c r="A15" s="231" t="s">
        <v>117</v>
      </c>
      <c r="B15" s="231" t="s">
        <v>118</v>
      </c>
      <c r="C15" s="232">
        <v>456519.5</v>
      </c>
      <c r="D15" s="232">
        <v>456519.5</v>
      </c>
      <c r="E15" s="232">
        <v>428119.5</v>
      </c>
      <c r="F15" s="232">
        <v>28400</v>
      </c>
      <c r="G15" s="232"/>
    </row>
    <row r="16" ht="18" customHeight="1" spans="1:7">
      <c r="A16" s="231" t="s">
        <v>119</v>
      </c>
      <c r="B16" s="231" t="s">
        <v>120</v>
      </c>
      <c r="C16" s="232">
        <v>138960</v>
      </c>
      <c r="D16" s="232"/>
      <c r="E16" s="232"/>
      <c r="F16" s="232"/>
      <c r="G16" s="232">
        <v>138960</v>
      </c>
    </row>
    <row r="17" ht="18" customHeight="1" spans="1:7">
      <c r="A17" s="231" t="s">
        <v>121</v>
      </c>
      <c r="B17" s="231" t="s">
        <v>122</v>
      </c>
      <c r="C17" s="232">
        <v>138960</v>
      </c>
      <c r="D17" s="232"/>
      <c r="E17" s="232"/>
      <c r="F17" s="232"/>
      <c r="G17" s="232">
        <v>138960</v>
      </c>
    </row>
    <row r="18" ht="18" customHeight="1" spans="1:7">
      <c r="A18" s="231" t="s">
        <v>123</v>
      </c>
      <c r="B18" s="231" t="s">
        <v>124</v>
      </c>
      <c r="C18" s="232">
        <v>358730.4</v>
      </c>
      <c r="D18" s="232">
        <v>358730.4</v>
      </c>
      <c r="E18" s="232">
        <v>337430.4</v>
      </c>
      <c r="F18" s="232">
        <v>21300</v>
      </c>
      <c r="G18" s="232"/>
    </row>
    <row r="19" ht="18" customHeight="1" spans="1:7">
      <c r="A19" s="231" t="s">
        <v>125</v>
      </c>
      <c r="B19" s="231" t="s">
        <v>118</v>
      </c>
      <c r="C19" s="232">
        <v>358730.4</v>
      </c>
      <c r="D19" s="232">
        <v>358730.4</v>
      </c>
      <c r="E19" s="232">
        <v>337430.4</v>
      </c>
      <c r="F19" s="232">
        <v>21300</v>
      </c>
      <c r="G19" s="232"/>
    </row>
    <row r="20" ht="18" customHeight="1" spans="1:7">
      <c r="A20" s="231" t="s">
        <v>126</v>
      </c>
      <c r="B20" s="231" t="s">
        <v>127</v>
      </c>
      <c r="C20" s="232">
        <v>634446.49</v>
      </c>
      <c r="D20" s="232">
        <v>634446.49</v>
      </c>
      <c r="E20" s="232">
        <v>598946.49</v>
      </c>
      <c r="F20" s="232">
        <v>35500</v>
      </c>
      <c r="G20" s="232"/>
    </row>
    <row r="21" ht="18" customHeight="1" spans="1:7">
      <c r="A21" s="231" t="s">
        <v>128</v>
      </c>
      <c r="B21" s="231" t="s">
        <v>129</v>
      </c>
      <c r="C21" s="232">
        <v>634446.49</v>
      </c>
      <c r="D21" s="232">
        <v>634446.49</v>
      </c>
      <c r="E21" s="232">
        <v>598946.49</v>
      </c>
      <c r="F21" s="232">
        <v>35500</v>
      </c>
      <c r="G21" s="232"/>
    </row>
    <row r="22" ht="18" customHeight="1" spans="1:7">
      <c r="A22" s="231" t="s">
        <v>130</v>
      </c>
      <c r="B22" s="231" t="s">
        <v>131</v>
      </c>
      <c r="C22" s="232">
        <v>634446.49</v>
      </c>
      <c r="D22" s="232">
        <v>634446.49</v>
      </c>
      <c r="E22" s="232">
        <v>598946.49</v>
      </c>
      <c r="F22" s="232">
        <v>35500</v>
      </c>
      <c r="G22" s="232"/>
    </row>
    <row r="23" ht="18" customHeight="1" spans="1:7">
      <c r="A23" s="231" t="s">
        <v>132</v>
      </c>
      <c r="B23" s="231" t="s">
        <v>133</v>
      </c>
      <c r="C23" s="232">
        <v>2865120.65</v>
      </c>
      <c r="D23" s="232">
        <v>2478774.85</v>
      </c>
      <c r="E23" s="232">
        <v>2387654.85</v>
      </c>
      <c r="F23" s="232">
        <v>91120</v>
      </c>
      <c r="G23" s="232">
        <v>386345.8</v>
      </c>
    </row>
    <row r="24" ht="18" customHeight="1" spans="1:7">
      <c r="A24" s="231" t="s">
        <v>134</v>
      </c>
      <c r="B24" s="231" t="s">
        <v>135</v>
      </c>
      <c r="C24" s="232">
        <v>813081.2</v>
      </c>
      <c r="D24" s="232">
        <v>813081.2</v>
      </c>
      <c r="E24" s="232">
        <v>763381.2</v>
      </c>
      <c r="F24" s="232">
        <v>49700</v>
      </c>
      <c r="G24" s="232"/>
    </row>
    <row r="25" ht="18" customHeight="1" spans="1:7">
      <c r="A25" s="231" t="s">
        <v>136</v>
      </c>
      <c r="B25" s="231" t="s">
        <v>137</v>
      </c>
      <c r="C25" s="232">
        <v>813081.2</v>
      </c>
      <c r="D25" s="232">
        <v>813081.2</v>
      </c>
      <c r="E25" s="232">
        <v>763381.2</v>
      </c>
      <c r="F25" s="232">
        <v>49700</v>
      </c>
      <c r="G25" s="232"/>
    </row>
    <row r="26" ht="18" customHeight="1" spans="1:7">
      <c r="A26" s="231" t="s">
        <v>138</v>
      </c>
      <c r="B26" s="231" t="s">
        <v>139</v>
      </c>
      <c r="C26" s="232">
        <v>1665693.65</v>
      </c>
      <c r="D26" s="232">
        <v>1665693.65</v>
      </c>
      <c r="E26" s="232">
        <v>1624273.65</v>
      </c>
      <c r="F26" s="232">
        <v>41420</v>
      </c>
      <c r="G26" s="232"/>
    </row>
    <row r="27" ht="18" customHeight="1" spans="1:7">
      <c r="A27" s="231" t="s">
        <v>140</v>
      </c>
      <c r="B27" s="231" t="s">
        <v>141</v>
      </c>
      <c r="C27" s="232">
        <v>228620</v>
      </c>
      <c r="D27" s="232">
        <v>228620</v>
      </c>
      <c r="E27" s="232">
        <v>187200</v>
      </c>
      <c r="F27" s="232">
        <v>41420</v>
      </c>
      <c r="G27" s="232"/>
    </row>
    <row r="28" ht="18" customHeight="1" spans="1:7">
      <c r="A28" s="231" t="s">
        <v>142</v>
      </c>
      <c r="B28" s="231" t="s">
        <v>143</v>
      </c>
      <c r="C28" s="232">
        <v>158400</v>
      </c>
      <c r="D28" s="232">
        <v>158400</v>
      </c>
      <c r="E28" s="232">
        <v>158400</v>
      </c>
      <c r="F28" s="232"/>
      <c r="G28" s="232"/>
    </row>
    <row r="29" ht="18" customHeight="1" spans="1:7">
      <c r="A29" s="231" t="s">
        <v>144</v>
      </c>
      <c r="B29" s="231" t="s">
        <v>145</v>
      </c>
      <c r="C29" s="232">
        <v>1278673.65</v>
      </c>
      <c r="D29" s="232">
        <v>1278673.65</v>
      </c>
      <c r="E29" s="232">
        <v>1278673.65</v>
      </c>
      <c r="F29" s="232"/>
      <c r="G29" s="232"/>
    </row>
    <row r="30" ht="18" customHeight="1" spans="1:7">
      <c r="A30" s="231" t="s">
        <v>146</v>
      </c>
      <c r="B30" s="231" t="s">
        <v>147</v>
      </c>
      <c r="C30" s="232">
        <v>386345.8</v>
      </c>
      <c r="D30" s="232"/>
      <c r="E30" s="232"/>
      <c r="F30" s="232"/>
      <c r="G30" s="232">
        <v>386345.8</v>
      </c>
    </row>
    <row r="31" ht="18" customHeight="1" spans="1:7">
      <c r="A31" s="231" t="s">
        <v>148</v>
      </c>
      <c r="B31" s="231" t="s">
        <v>149</v>
      </c>
      <c r="C31" s="232">
        <v>386345.8</v>
      </c>
      <c r="D31" s="232"/>
      <c r="E31" s="232"/>
      <c r="F31" s="232"/>
      <c r="G31" s="232">
        <v>386345.8</v>
      </c>
    </row>
    <row r="32" ht="18" customHeight="1" spans="1:7">
      <c r="A32" s="231" t="s">
        <v>150</v>
      </c>
      <c r="B32" s="231" t="s">
        <v>151</v>
      </c>
      <c r="C32" s="232">
        <v>1307075.1</v>
      </c>
      <c r="D32" s="232">
        <v>1307075.1</v>
      </c>
      <c r="E32" s="232">
        <v>1307075.1</v>
      </c>
      <c r="F32" s="232"/>
      <c r="G32" s="232"/>
    </row>
    <row r="33" ht="18" customHeight="1" spans="1:7">
      <c r="A33" s="231" t="s">
        <v>152</v>
      </c>
      <c r="B33" s="231" t="s">
        <v>153</v>
      </c>
      <c r="C33" s="232">
        <v>1307075.1</v>
      </c>
      <c r="D33" s="232">
        <v>1307075.1</v>
      </c>
      <c r="E33" s="232">
        <v>1307075.1</v>
      </c>
      <c r="F33" s="232"/>
      <c r="G33" s="232"/>
    </row>
    <row r="34" ht="18" customHeight="1" spans="1:7">
      <c r="A34" s="231" t="s">
        <v>154</v>
      </c>
      <c r="B34" s="231" t="s">
        <v>155</v>
      </c>
      <c r="C34" s="232">
        <v>332951.43</v>
      </c>
      <c r="D34" s="232">
        <v>332951.43</v>
      </c>
      <c r="E34" s="232">
        <v>332951.43</v>
      </c>
      <c r="F34" s="232"/>
      <c r="G34" s="232"/>
    </row>
    <row r="35" ht="18" customHeight="1" spans="1:7">
      <c r="A35" s="231" t="s">
        <v>156</v>
      </c>
      <c r="B35" s="231" t="s">
        <v>157</v>
      </c>
      <c r="C35" s="232">
        <v>440617.1</v>
      </c>
      <c r="D35" s="232">
        <v>440617.1</v>
      </c>
      <c r="E35" s="232">
        <v>440617.1</v>
      </c>
      <c r="F35" s="232"/>
      <c r="G35" s="232"/>
    </row>
    <row r="36" ht="18" customHeight="1" spans="1:7">
      <c r="A36" s="231" t="s">
        <v>158</v>
      </c>
      <c r="B36" s="231" t="s">
        <v>159</v>
      </c>
      <c r="C36" s="232">
        <v>502274.94</v>
      </c>
      <c r="D36" s="232">
        <v>502274.94</v>
      </c>
      <c r="E36" s="232">
        <v>502274.94</v>
      </c>
      <c r="F36" s="232"/>
      <c r="G36" s="232"/>
    </row>
    <row r="37" ht="18" customHeight="1" spans="1:7">
      <c r="A37" s="231" t="s">
        <v>160</v>
      </c>
      <c r="B37" s="231" t="s">
        <v>161</v>
      </c>
      <c r="C37" s="232">
        <v>31231.63</v>
      </c>
      <c r="D37" s="232">
        <v>31231.63</v>
      </c>
      <c r="E37" s="232">
        <v>31231.63</v>
      </c>
      <c r="F37" s="232"/>
      <c r="G37" s="232"/>
    </row>
    <row r="38" ht="18" customHeight="1" spans="1:7">
      <c r="A38" s="231" t="s">
        <v>162</v>
      </c>
      <c r="B38" s="231" t="s">
        <v>163</v>
      </c>
      <c r="C38" s="232">
        <v>767743.74</v>
      </c>
      <c r="D38" s="232">
        <v>767743.74</v>
      </c>
      <c r="E38" s="232">
        <v>718043.74</v>
      </c>
      <c r="F38" s="232">
        <v>49700</v>
      </c>
      <c r="G38" s="232"/>
    </row>
    <row r="39" ht="18" customHeight="1" spans="1:7">
      <c r="A39" s="231" t="s">
        <v>164</v>
      </c>
      <c r="B39" s="231" t="s">
        <v>165</v>
      </c>
      <c r="C39" s="232">
        <v>767743.74</v>
      </c>
      <c r="D39" s="232">
        <v>767743.74</v>
      </c>
      <c r="E39" s="232">
        <v>718043.74</v>
      </c>
      <c r="F39" s="232">
        <v>49700</v>
      </c>
      <c r="G39" s="232"/>
    </row>
    <row r="40" ht="18" customHeight="1" spans="1:7">
      <c r="A40" s="231" t="s">
        <v>166</v>
      </c>
      <c r="B40" s="231" t="s">
        <v>167</v>
      </c>
      <c r="C40" s="232">
        <v>767743.74</v>
      </c>
      <c r="D40" s="232">
        <v>767743.74</v>
      </c>
      <c r="E40" s="232">
        <v>718043.74</v>
      </c>
      <c r="F40" s="232">
        <v>49700</v>
      </c>
      <c r="G40" s="232"/>
    </row>
    <row r="41" ht="18" customHeight="1" spans="1:7">
      <c r="A41" s="231" t="s">
        <v>174</v>
      </c>
      <c r="B41" s="231" t="s">
        <v>175</v>
      </c>
      <c r="C41" s="232">
        <v>16209992.7</v>
      </c>
      <c r="D41" s="232">
        <v>3947792.7</v>
      </c>
      <c r="E41" s="232">
        <v>3720592.7</v>
      </c>
      <c r="F41" s="232">
        <v>227200</v>
      </c>
      <c r="G41" s="232">
        <v>12262200</v>
      </c>
    </row>
    <row r="42" ht="18" customHeight="1" spans="1:7">
      <c r="A42" s="231" t="s">
        <v>176</v>
      </c>
      <c r="B42" s="231" t="s">
        <v>177</v>
      </c>
      <c r="C42" s="232">
        <v>3897392.7</v>
      </c>
      <c r="D42" s="232">
        <v>3897392.7</v>
      </c>
      <c r="E42" s="232">
        <v>3670192.7</v>
      </c>
      <c r="F42" s="232">
        <v>227200</v>
      </c>
      <c r="G42" s="232"/>
    </row>
    <row r="43" ht="18" customHeight="1" spans="1:7">
      <c r="A43" s="231" t="s">
        <v>178</v>
      </c>
      <c r="B43" s="231" t="s">
        <v>118</v>
      </c>
      <c r="C43" s="232">
        <v>3861392.7</v>
      </c>
      <c r="D43" s="232">
        <v>3861392.7</v>
      </c>
      <c r="E43" s="232">
        <v>3634192.7</v>
      </c>
      <c r="F43" s="232">
        <v>227200</v>
      </c>
      <c r="G43" s="232"/>
    </row>
    <row r="44" ht="18" customHeight="1" spans="1:7">
      <c r="A44" s="231" t="s">
        <v>179</v>
      </c>
      <c r="B44" s="231" t="s">
        <v>180</v>
      </c>
      <c r="C44" s="232">
        <v>36000</v>
      </c>
      <c r="D44" s="232">
        <v>36000</v>
      </c>
      <c r="E44" s="232">
        <v>36000</v>
      </c>
      <c r="F44" s="232"/>
      <c r="G44" s="232"/>
    </row>
    <row r="45" ht="18" customHeight="1" spans="1:7">
      <c r="A45" s="231" t="s">
        <v>181</v>
      </c>
      <c r="B45" s="231" t="s">
        <v>182</v>
      </c>
      <c r="C45" s="232">
        <v>50400</v>
      </c>
      <c r="D45" s="232">
        <v>50400</v>
      </c>
      <c r="E45" s="232">
        <v>50400</v>
      </c>
      <c r="F45" s="232"/>
      <c r="G45" s="232"/>
    </row>
    <row r="46" ht="18" customHeight="1" spans="1:7">
      <c r="A46" s="231" t="s">
        <v>183</v>
      </c>
      <c r="B46" s="231" t="s">
        <v>184</v>
      </c>
      <c r="C46" s="232">
        <v>50400</v>
      </c>
      <c r="D46" s="232">
        <v>50400</v>
      </c>
      <c r="E46" s="232">
        <v>50400</v>
      </c>
      <c r="F46" s="232"/>
      <c r="G46" s="232"/>
    </row>
    <row r="47" ht="18" customHeight="1" spans="1:7">
      <c r="A47" s="231" t="s">
        <v>185</v>
      </c>
      <c r="B47" s="231" t="s">
        <v>186</v>
      </c>
      <c r="C47" s="232">
        <v>12262200</v>
      </c>
      <c r="D47" s="232"/>
      <c r="E47" s="232"/>
      <c r="F47" s="232"/>
      <c r="G47" s="232">
        <v>12262200</v>
      </c>
    </row>
    <row r="48" ht="18" customHeight="1" spans="1:7">
      <c r="A48" s="231" t="s">
        <v>187</v>
      </c>
      <c r="B48" s="231" t="s">
        <v>188</v>
      </c>
      <c r="C48" s="232">
        <v>12262200</v>
      </c>
      <c r="D48" s="232"/>
      <c r="E48" s="232"/>
      <c r="F48" s="232"/>
      <c r="G48" s="232">
        <v>12262200</v>
      </c>
    </row>
    <row r="49" ht="18" customHeight="1" spans="1:7">
      <c r="A49" s="231" t="s">
        <v>189</v>
      </c>
      <c r="B49" s="231" t="s">
        <v>190</v>
      </c>
      <c r="C49" s="232">
        <v>1379148</v>
      </c>
      <c r="D49" s="232">
        <v>1379148</v>
      </c>
      <c r="E49" s="232">
        <v>1379148</v>
      </c>
      <c r="F49" s="232"/>
      <c r="G49" s="232"/>
    </row>
    <row r="50" ht="18" customHeight="1" spans="1:7">
      <c r="A50" s="231" t="s">
        <v>191</v>
      </c>
      <c r="B50" s="231" t="s">
        <v>192</v>
      </c>
      <c r="C50" s="232">
        <v>1379148</v>
      </c>
      <c r="D50" s="232">
        <v>1379148</v>
      </c>
      <c r="E50" s="232">
        <v>1379148</v>
      </c>
      <c r="F50" s="232"/>
      <c r="G50" s="232"/>
    </row>
    <row r="51" ht="18" customHeight="1" spans="1:7">
      <c r="A51" s="231" t="s">
        <v>193</v>
      </c>
      <c r="B51" s="231" t="s">
        <v>194</v>
      </c>
      <c r="C51" s="232">
        <v>1379148</v>
      </c>
      <c r="D51" s="232">
        <v>1379148</v>
      </c>
      <c r="E51" s="232">
        <v>1379148</v>
      </c>
      <c r="F51" s="232"/>
      <c r="G51" s="232"/>
    </row>
    <row r="52" ht="18" customHeight="1" spans="1:7">
      <c r="A52" s="233" t="s">
        <v>198</v>
      </c>
      <c r="B52" s="234"/>
      <c r="C52" s="235">
        <v>30679631.2</v>
      </c>
      <c r="D52" s="232">
        <v>17778325.4</v>
      </c>
      <c r="E52" s="235">
        <v>15473305.4</v>
      </c>
      <c r="F52" s="235">
        <v>2305020</v>
      </c>
      <c r="G52" s="235">
        <v>12901305.8</v>
      </c>
    </row>
  </sheetData>
  <mergeCells count="7">
    <mergeCell ref="A2:G2"/>
    <mergeCell ref="A3:E3"/>
    <mergeCell ref="A4:B4"/>
    <mergeCell ref="D4:F4"/>
    <mergeCell ref="A52:B5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8" sqref="$A8:$XFD8"/>
    </sheetView>
  </sheetViews>
  <sheetFormatPr defaultColWidth="9.14285714285714" defaultRowHeight="14.25" customHeight="1" outlineLevelRow="6" outlineLevelCol="5"/>
  <cols>
    <col min="1" max="2" width="27.4285714285714" style="217" customWidth="1"/>
    <col min="3" max="3" width="17.2857142857143" style="218" customWidth="1"/>
    <col min="4" max="5" width="26.2857142857143" style="219" customWidth="1"/>
    <col min="6" max="6" width="18.7142857142857" style="219" customWidth="1"/>
    <col min="7" max="7" width="9.14285714285714" style="2" customWidth="1"/>
    <col min="8" max="16384" width="9.14285714285714" style="2"/>
  </cols>
  <sheetData>
    <row r="1" s="2" customFormat="1" customHeight="1" spans="1:6">
      <c r="A1" s="220"/>
      <c r="B1" s="220"/>
      <c r="C1" s="76"/>
      <c r="F1" s="221" t="s">
        <v>245</v>
      </c>
    </row>
    <row r="2" ht="25.5" customHeight="1" spans="1:6">
      <c r="A2" s="222" t="s">
        <v>246</v>
      </c>
      <c r="B2" s="222"/>
      <c r="C2" s="222"/>
      <c r="D2" s="222"/>
      <c r="E2" s="222"/>
      <c r="F2" s="222"/>
    </row>
    <row r="3" s="2" customFormat="1" ht="15.75" customHeight="1" spans="1:6">
      <c r="A3" s="7" t="s">
        <v>2</v>
      </c>
      <c r="B3" s="220"/>
      <c r="C3" s="76"/>
      <c r="F3" s="221" t="s">
        <v>247</v>
      </c>
    </row>
    <row r="4" s="216" customFormat="1" ht="19.5" customHeight="1" spans="1:6">
      <c r="A4" s="12" t="s">
        <v>248</v>
      </c>
      <c r="B4" s="18" t="s">
        <v>249</v>
      </c>
      <c r="C4" s="13" t="s">
        <v>250</v>
      </c>
      <c r="D4" s="14"/>
      <c r="E4" s="15"/>
      <c r="F4" s="18" t="s">
        <v>251</v>
      </c>
    </row>
    <row r="5" s="216" customFormat="1" ht="19.5" customHeight="1" spans="1:6">
      <c r="A5" s="20"/>
      <c r="B5" s="21"/>
      <c r="C5" s="80" t="s">
        <v>58</v>
      </c>
      <c r="D5" s="80" t="s">
        <v>252</v>
      </c>
      <c r="E5" s="80" t="s">
        <v>253</v>
      </c>
      <c r="F5" s="21"/>
    </row>
    <row r="6" s="216" customFormat="1" ht="18.75" customHeight="1" spans="1:6">
      <c r="A6" s="223">
        <v>1</v>
      </c>
      <c r="B6" s="223">
        <v>2</v>
      </c>
      <c r="C6" s="224">
        <v>3</v>
      </c>
      <c r="D6" s="223">
        <v>4</v>
      </c>
      <c r="E6" s="223">
        <v>5</v>
      </c>
      <c r="F6" s="223">
        <v>6</v>
      </c>
    </row>
    <row r="7" ht="18.75" customHeight="1" spans="1:6">
      <c r="A7" s="225">
        <v>670000</v>
      </c>
      <c r="B7" s="225"/>
      <c r="C7" s="225">
        <v>570000</v>
      </c>
      <c r="D7" s="225"/>
      <c r="E7" s="225">
        <v>570000</v>
      </c>
      <c r="F7" s="225">
        <v>100000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62"/>
  <sheetViews>
    <sheetView showZeros="0" topLeftCell="G154" workbookViewId="0">
      <selection activeCell="W169" sqref="W169"/>
    </sheetView>
  </sheetViews>
  <sheetFormatPr defaultColWidth="9.14285714285714" defaultRowHeight="14.25" customHeight="1"/>
  <cols>
    <col min="1" max="1" width="43.8571428571429" style="2" customWidth="1"/>
    <col min="2" max="2" width="18.7142857142857" style="162" customWidth="1"/>
    <col min="3" max="3" width="31.4285714285714" style="2" customWidth="1"/>
    <col min="4" max="4" width="13.5714285714286" style="162" customWidth="1"/>
    <col min="5" max="5" width="31.4285714285714" style="162" customWidth="1"/>
    <col min="6" max="6" width="17.8571428571429" style="162" customWidth="1"/>
    <col min="7" max="7" width="27.5714285714286" style="162" customWidth="1"/>
    <col min="8" max="8" width="14" style="2" customWidth="1"/>
    <col min="9" max="9" width="13" style="2" customWidth="1"/>
    <col min="10" max="10" width="13.5714285714286" style="2" customWidth="1"/>
    <col min="11" max="11" width="11.4285714285714" style="2" customWidth="1"/>
    <col min="12" max="12" width="17.8571428571429" style="2" customWidth="1"/>
    <col min="13" max="13" width="13" style="2" customWidth="1"/>
    <col min="14" max="14" width="9.28571428571429" style="2" customWidth="1"/>
    <col min="15" max="15" width="13.5714285714286" style="2" customWidth="1"/>
    <col min="16" max="16" width="15.7142857142857" style="2" customWidth="1"/>
    <col min="17" max="18" width="17.8571428571429" style="2" customWidth="1"/>
    <col min="19" max="19" width="5.85714285714286" style="2" customWidth="1"/>
    <col min="20" max="21" width="9.28571428571429" style="2" customWidth="1"/>
    <col min="22" max="22" width="13.5714285714286" style="2" customWidth="1"/>
    <col min="23" max="23" width="17.8571428571429" style="2" customWidth="1"/>
    <col min="24" max="24" width="20" style="2" customWidth="1"/>
    <col min="25" max="25" width="9.28571428571429" style="2" customWidth="1"/>
    <col min="26" max="26" width="9.14285714285714" style="2" customWidth="1"/>
    <col min="27" max="16384" width="9.14285714285714" style="2"/>
  </cols>
  <sheetData>
    <row r="1" ht="13.5" customHeight="1" spans="2:25">
      <c r="B1" s="199"/>
      <c r="D1" s="200"/>
      <c r="E1" s="200"/>
      <c r="F1" s="200"/>
      <c r="G1" s="200"/>
      <c r="H1" s="86"/>
      <c r="I1" s="86"/>
      <c r="J1" s="4"/>
      <c r="K1" s="86"/>
      <c r="L1" s="86"/>
      <c r="M1" s="86"/>
      <c r="N1" s="86"/>
      <c r="O1" s="4"/>
      <c r="P1" s="4"/>
      <c r="Q1" s="4"/>
      <c r="R1" s="86"/>
      <c r="V1" s="210"/>
      <c r="X1" s="42"/>
      <c r="Y1" s="71" t="s">
        <v>254</v>
      </c>
    </row>
    <row r="2" ht="27.75" customHeight="1" spans="1:25">
      <c r="A2" s="64" t="s">
        <v>255</v>
      </c>
      <c r="B2" s="64"/>
      <c r="C2" s="64"/>
      <c r="D2" s="64"/>
      <c r="E2" s="64"/>
      <c r="F2" s="64"/>
      <c r="G2" s="64"/>
      <c r="H2" s="64"/>
      <c r="I2" s="64"/>
      <c r="J2" s="6"/>
      <c r="K2" s="64"/>
      <c r="L2" s="64"/>
      <c r="M2" s="64"/>
      <c r="N2" s="64"/>
      <c r="O2" s="6"/>
      <c r="P2" s="6"/>
      <c r="Q2" s="6"/>
      <c r="R2" s="64"/>
      <c r="S2" s="64"/>
      <c r="T2" s="64"/>
      <c r="U2" s="64"/>
      <c r="V2" s="64"/>
      <c r="W2" s="64"/>
      <c r="X2" s="6"/>
      <c r="Y2" s="64"/>
    </row>
    <row r="3" ht="18.75" customHeight="1" spans="1:25">
      <c r="A3" s="7" t="s">
        <v>2</v>
      </c>
      <c r="B3" s="201"/>
      <c r="C3" s="202"/>
      <c r="D3" s="201"/>
      <c r="E3" s="201"/>
      <c r="F3" s="201"/>
      <c r="G3" s="201"/>
      <c r="H3" s="88"/>
      <c r="I3" s="88"/>
      <c r="J3" s="9"/>
      <c r="K3" s="88"/>
      <c r="L3" s="88"/>
      <c r="M3" s="88"/>
      <c r="N3" s="88"/>
      <c r="O3" s="9"/>
      <c r="P3" s="9"/>
      <c r="Q3" s="9"/>
      <c r="R3" s="88"/>
      <c r="V3" s="210"/>
      <c r="X3" s="122"/>
      <c r="Y3" s="107" t="s">
        <v>247</v>
      </c>
    </row>
    <row r="4" ht="18" customHeight="1" spans="1:25">
      <c r="A4" s="11" t="s">
        <v>256</v>
      </c>
      <c r="B4" s="11" t="s">
        <v>257</v>
      </c>
      <c r="C4" s="11" t="s">
        <v>258</v>
      </c>
      <c r="D4" s="11" t="s">
        <v>259</v>
      </c>
      <c r="E4" s="11" t="s">
        <v>260</v>
      </c>
      <c r="F4" s="11" t="s">
        <v>261</v>
      </c>
      <c r="G4" s="11" t="s">
        <v>262</v>
      </c>
      <c r="H4" s="203" t="s">
        <v>263</v>
      </c>
      <c r="I4" s="110" t="s">
        <v>263</v>
      </c>
      <c r="J4" s="14"/>
      <c r="K4" s="110"/>
      <c r="L4" s="110"/>
      <c r="M4" s="110"/>
      <c r="N4" s="110"/>
      <c r="O4" s="14"/>
      <c r="P4" s="14"/>
      <c r="Q4" s="14"/>
      <c r="R4" s="109" t="s">
        <v>62</v>
      </c>
      <c r="S4" s="110" t="s">
        <v>63</v>
      </c>
      <c r="T4" s="110"/>
      <c r="U4" s="110"/>
      <c r="V4" s="110"/>
      <c r="W4" s="110"/>
      <c r="X4" s="14"/>
      <c r="Y4" s="208"/>
    </row>
    <row r="5" ht="18" customHeight="1" spans="1:25">
      <c r="A5" s="16"/>
      <c r="B5" s="133"/>
      <c r="C5" s="16"/>
      <c r="D5" s="16"/>
      <c r="E5" s="16"/>
      <c r="F5" s="16"/>
      <c r="G5" s="16"/>
      <c r="H5" s="131" t="s">
        <v>264</v>
      </c>
      <c r="I5" s="203" t="s">
        <v>59</v>
      </c>
      <c r="J5" s="14"/>
      <c r="K5" s="110"/>
      <c r="L5" s="110"/>
      <c r="M5" s="110"/>
      <c r="N5" s="208"/>
      <c r="O5" s="13" t="s">
        <v>265</v>
      </c>
      <c r="P5" s="14"/>
      <c r="Q5" s="15"/>
      <c r="R5" s="11" t="s">
        <v>62</v>
      </c>
      <c r="S5" s="203" t="s">
        <v>63</v>
      </c>
      <c r="T5" s="109" t="s">
        <v>64</v>
      </c>
      <c r="U5" s="110" t="s">
        <v>63</v>
      </c>
      <c r="V5" s="109" t="s">
        <v>66</v>
      </c>
      <c r="W5" s="109" t="s">
        <v>67</v>
      </c>
      <c r="X5" s="14"/>
      <c r="Y5" s="211" t="s">
        <v>69</v>
      </c>
    </row>
    <row r="6" ht="22.5" customHeight="1" spans="1:25">
      <c r="A6" s="32"/>
      <c r="B6" s="32"/>
      <c r="C6" s="32"/>
      <c r="D6" s="32"/>
      <c r="E6" s="32"/>
      <c r="F6" s="32"/>
      <c r="G6" s="32"/>
      <c r="H6" s="32"/>
      <c r="I6" s="209" t="s">
        <v>266</v>
      </c>
      <c r="J6" s="15"/>
      <c r="K6" s="11" t="s">
        <v>267</v>
      </c>
      <c r="L6" s="11" t="s">
        <v>268</v>
      </c>
      <c r="M6" s="11" t="s">
        <v>269</v>
      </c>
      <c r="N6" s="11" t="s">
        <v>270</v>
      </c>
      <c r="O6" s="11" t="s">
        <v>59</v>
      </c>
      <c r="P6" s="11" t="s">
        <v>60</v>
      </c>
      <c r="Q6" s="11" t="s">
        <v>61</v>
      </c>
      <c r="R6" s="32"/>
      <c r="S6" s="11" t="s">
        <v>58</v>
      </c>
      <c r="T6" s="11" t="s">
        <v>64</v>
      </c>
      <c r="U6" s="11" t="s">
        <v>271</v>
      </c>
      <c r="V6" s="11" t="s">
        <v>66</v>
      </c>
      <c r="W6" s="11" t="s">
        <v>67</v>
      </c>
      <c r="X6" s="12" t="s">
        <v>68</v>
      </c>
      <c r="Y6" s="11" t="s">
        <v>69</v>
      </c>
    </row>
    <row r="7" ht="37.5" customHeight="1" spans="1:25">
      <c r="A7" s="204"/>
      <c r="B7" s="204"/>
      <c r="C7" s="204"/>
      <c r="D7" s="204"/>
      <c r="E7" s="204"/>
      <c r="F7" s="204"/>
      <c r="G7" s="204"/>
      <c r="H7" s="204"/>
      <c r="I7" s="19" t="s">
        <v>58</v>
      </c>
      <c r="J7" s="20" t="s">
        <v>272</v>
      </c>
      <c r="K7" s="19" t="s">
        <v>273</v>
      </c>
      <c r="L7" s="19" t="s">
        <v>268</v>
      </c>
      <c r="M7" s="19" t="s">
        <v>269</v>
      </c>
      <c r="N7" s="19" t="s">
        <v>270</v>
      </c>
      <c r="O7" s="19" t="s">
        <v>268</v>
      </c>
      <c r="P7" s="19" t="s">
        <v>269</v>
      </c>
      <c r="Q7" s="19" t="s">
        <v>270</v>
      </c>
      <c r="R7" s="19" t="s">
        <v>62</v>
      </c>
      <c r="S7" s="19" t="s">
        <v>58</v>
      </c>
      <c r="T7" s="19" t="s">
        <v>64</v>
      </c>
      <c r="U7" s="19" t="s">
        <v>271</v>
      </c>
      <c r="V7" s="19" t="s">
        <v>66</v>
      </c>
      <c r="W7" s="19" t="s">
        <v>67</v>
      </c>
      <c r="X7" s="20"/>
      <c r="Y7" s="19" t="s">
        <v>69</v>
      </c>
    </row>
    <row r="8" customHeight="1" spans="1: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23">
        <v>22</v>
      </c>
      <c r="W8" s="23">
        <v>23</v>
      </c>
      <c r="X8" s="23">
        <v>24</v>
      </c>
      <c r="Y8" s="23">
        <v>25</v>
      </c>
    </row>
    <row r="9" spans="1:25">
      <c r="A9" s="205" t="s">
        <v>71</v>
      </c>
      <c r="B9" s="205"/>
      <c r="C9" s="205"/>
      <c r="D9" s="205"/>
      <c r="E9" s="205"/>
      <c r="F9" s="205"/>
      <c r="G9" s="205"/>
      <c r="H9" s="206">
        <v>17778325.4</v>
      </c>
      <c r="I9" s="206">
        <v>17778325.4</v>
      </c>
      <c r="J9" s="206"/>
      <c r="K9" s="206"/>
      <c r="L9" s="206"/>
      <c r="M9" s="206">
        <v>17778325.4</v>
      </c>
      <c r="N9" s="206"/>
      <c r="O9" s="206"/>
      <c r="P9" s="206"/>
      <c r="Q9" s="206"/>
      <c r="R9" s="206"/>
      <c r="S9" s="206"/>
      <c r="T9" s="206"/>
      <c r="U9" s="206"/>
      <c r="V9" s="206"/>
      <c r="W9" s="206"/>
      <c r="X9" s="206"/>
      <c r="Y9" s="212"/>
    </row>
    <row r="10" spans="1:25">
      <c r="A10" s="205" t="s">
        <v>274</v>
      </c>
      <c r="B10" s="207" t="s">
        <v>74</v>
      </c>
      <c r="C10" s="207" t="s">
        <v>74</v>
      </c>
      <c r="D10" s="207" t="s">
        <v>74</v>
      </c>
      <c r="E10" s="207" t="s">
        <v>74</v>
      </c>
      <c r="F10" s="207" t="s">
        <v>74</v>
      </c>
      <c r="G10" s="207" t="s">
        <v>74</v>
      </c>
      <c r="H10" s="206">
        <v>7253964.11</v>
      </c>
      <c r="I10" s="206">
        <v>7253964.11</v>
      </c>
      <c r="J10" s="206"/>
      <c r="K10" s="206"/>
      <c r="L10" s="206"/>
      <c r="M10" s="206">
        <v>7253964.11</v>
      </c>
      <c r="N10" s="206"/>
      <c r="O10" s="206"/>
      <c r="P10" s="206"/>
      <c r="Q10" s="206"/>
      <c r="R10" s="206"/>
      <c r="S10" s="206"/>
      <c r="T10" s="206"/>
      <c r="U10" s="206"/>
      <c r="V10" s="206"/>
      <c r="W10" s="206"/>
      <c r="X10" s="206"/>
      <c r="Y10" s="212"/>
    </row>
    <row r="11" spans="1:25">
      <c r="A11" s="207" t="s">
        <v>275</v>
      </c>
      <c r="B11" s="207" t="s">
        <v>276</v>
      </c>
      <c r="C11" s="207" t="s">
        <v>277</v>
      </c>
      <c r="D11" s="207" t="s">
        <v>110</v>
      </c>
      <c r="E11" s="207" t="s">
        <v>278</v>
      </c>
      <c r="F11" s="207" t="s">
        <v>279</v>
      </c>
      <c r="G11" s="207" t="s">
        <v>280</v>
      </c>
      <c r="H11" s="206">
        <v>1020756</v>
      </c>
      <c r="I11" s="206">
        <v>1020756</v>
      </c>
      <c r="J11" s="206"/>
      <c r="K11" s="206"/>
      <c r="L11" s="206"/>
      <c r="M11" s="206">
        <v>1020756</v>
      </c>
      <c r="N11" s="206"/>
      <c r="O11" s="206"/>
      <c r="P11" s="206"/>
      <c r="Q11" s="206"/>
      <c r="R11" s="206"/>
      <c r="S11" s="206"/>
      <c r="T11" s="206"/>
      <c r="U11" s="206"/>
      <c r="V11" s="206"/>
      <c r="W11" s="206"/>
      <c r="X11" s="206"/>
      <c r="Y11" s="212"/>
    </row>
    <row r="12" spans="1:25">
      <c r="A12" s="207" t="s">
        <v>275</v>
      </c>
      <c r="B12" s="207" t="s">
        <v>276</v>
      </c>
      <c r="C12" s="207" t="s">
        <v>277</v>
      </c>
      <c r="D12" s="207" t="s">
        <v>110</v>
      </c>
      <c r="E12" s="207" t="s">
        <v>278</v>
      </c>
      <c r="F12" s="207" t="s">
        <v>281</v>
      </c>
      <c r="G12" s="207" t="s">
        <v>282</v>
      </c>
      <c r="H12" s="206">
        <v>1556436</v>
      </c>
      <c r="I12" s="206">
        <v>1556436</v>
      </c>
      <c r="J12" s="206"/>
      <c r="K12" s="206"/>
      <c r="L12" s="206"/>
      <c r="M12" s="206">
        <v>1556436</v>
      </c>
      <c r="N12" s="206"/>
      <c r="O12" s="206"/>
      <c r="P12" s="206"/>
      <c r="Q12" s="206"/>
      <c r="R12" s="206"/>
      <c r="S12" s="206"/>
      <c r="T12" s="206"/>
      <c r="U12" s="206"/>
      <c r="V12" s="206"/>
      <c r="W12" s="206"/>
      <c r="X12" s="206"/>
      <c r="Y12" s="212"/>
    </row>
    <row r="13" spans="1:25">
      <c r="A13" s="207" t="s">
        <v>275</v>
      </c>
      <c r="B13" s="207" t="s">
        <v>276</v>
      </c>
      <c r="C13" s="207" t="s">
        <v>277</v>
      </c>
      <c r="D13" s="207" t="s">
        <v>110</v>
      </c>
      <c r="E13" s="207" t="s">
        <v>278</v>
      </c>
      <c r="F13" s="207" t="s">
        <v>281</v>
      </c>
      <c r="G13" s="207" t="s">
        <v>282</v>
      </c>
      <c r="H13" s="206">
        <v>156000</v>
      </c>
      <c r="I13" s="206">
        <v>156000</v>
      </c>
      <c r="J13" s="206"/>
      <c r="K13" s="206"/>
      <c r="L13" s="206"/>
      <c r="M13" s="206">
        <v>156000</v>
      </c>
      <c r="N13" s="206"/>
      <c r="O13" s="206"/>
      <c r="P13" s="206"/>
      <c r="Q13" s="206"/>
      <c r="R13" s="206"/>
      <c r="S13" s="206"/>
      <c r="T13" s="206"/>
      <c r="U13" s="206"/>
      <c r="V13" s="206"/>
      <c r="W13" s="206"/>
      <c r="X13" s="206"/>
      <c r="Y13" s="212"/>
    </row>
    <row r="14" spans="1:25">
      <c r="A14" s="207" t="s">
        <v>275</v>
      </c>
      <c r="B14" s="207" t="s">
        <v>283</v>
      </c>
      <c r="C14" s="207" t="s">
        <v>284</v>
      </c>
      <c r="D14" s="207" t="s">
        <v>110</v>
      </c>
      <c r="E14" s="207" t="s">
        <v>278</v>
      </c>
      <c r="F14" s="207" t="s">
        <v>285</v>
      </c>
      <c r="G14" s="207" t="s">
        <v>286</v>
      </c>
      <c r="H14" s="206">
        <v>449076</v>
      </c>
      <c r="I14" s="206">
        <v>449076</v>
      </c>
      <c r="J14" s="206"/>
      <c r="K14" s="206"/>
      <c r="L14" s="206"/>
      <c r="M14" s="206">
        <v>449076</v>
      </c>
      <c r="N14" s="206"/>
      <c r="O14" s="206"/>
      <c r="P14" s="206"/>
      <c r="Q14" s="206"/>
      <c r="R14" s="206"/>
      <c r="S14" s="206"/>
      <c r="T14" s="206"/>
      <c r="U14" s="206"/>
      <c r="V14" s="206"/>
      <c r="W14" s="206"/>
      <c r="X14" s="206"/>
      <c r="Y14" s="212"/>
    </row>
    <row r="15" spans="1:25">
      <c r="A15" s="207" t="s">
        <v>275</v>
      </c>
      <c r="B15" s="207" t="s">
        <v>287</v>
      </c>
      <c r="C15" s="207" t="s">
        <v>288</v>
      </c>
      <c r="D15" s="207" t="s">
        <v>144</v>
      </c>
      <c r="E15" s="207" t="s">
        <v>289</v>
      </c>
      <c r="F15" s="207" t="s">
        <v>290</v>
      </c>
      <c r="G15" s="207" t="s">
        <v>291</v>
      </c>
      <c r="H15" s="206">
        <v>399157.92</v>
      </c>
      <c r="I15" s="206">
        <v>399157.92</v>
      </c>
      <c r="J15" s="206"/>
      <c r="K15" s="206"/>
      <c r="L15" s="206"/>
      <c r="M15" s="206">
        <v>399157.92</v>
      </c>
      <c r="N15" s="206"/>
      <c r="O15" s="206"/>
      <c r="P15" s="206"/>
      <c r="Q15" s="206"/>
      <c r="R15" s="206"/>
      <c r="S15" s="206"/>
      <c r="T15" s="206"/>
      <c r="U15" s="206"/>
      <c r="V15" s="206"/>
      <c r="W15" s="206"/>
      <c r="X15" s="206"/>
      <c r="Y15" s="212"/>
    </row>
    <row r="16" spans="1:25">
      <c r="A16" s="207" t="s">
        <v>275</v>
      </c>
      <c r="B16" s="207" t="s">
        <v>287</v>
      </c>
      <c r="C16" s="207" t="s">
        <v>288</v>
      </c>
      <c r="D16" s="207" t="s">
        <v>154</v>
      </c>
      <c r="E16" s="207" t="s">
        <v>292</v>
      </c>
      <c r="F16" s="207" t="s">
        <v>293</v>
      </c>
      <c r="G16" s="207" t="s">
        <v>294</v>
      </c>
      <c r="H16" s="206">
        <v>252411.64</v>
      </c>
      <c r="I16" s="206">
        <v>252411.64</v>
      </c>
      <c r="J16" s="206"/>
      <c r="K16" s="206"/>
      <c r="L16" s="206"/>
      <c r="M16" s="206">
        <v>252411.64</v>
      </c>
      <c r="N16" s="206"/>
      <c r="O16" s="206"/>
      <c r="P16" s="206"/>
      <c r="Q16" s="206"/>
      <c r="R16" s="206"/>
      <c r="S16" s="206"/>
      <c r="T16" s="206"/>
      <c r="U16" s="206"/>
      <c r="V16" s="206"/>
      <c r="W16" s="206"/>
      <c r="X16" s="206"/>
      <c r="Y16" s="212"/>
    </row>
    <row r="17" spans="1:25">
      <c r="A17" s="207" t="s">
        <v>275</v>
      </c>
      <c r="B17" s="207" t="s">
        <v>287</v>
      </c>
      <c r="C17" s="207" t="s">
        <v>288</v>
      </c>
      <c r="D17" s="207" t="s">
        <v>158</v>
      </c>
      <c r="E17" s="207" t="s">
        <v>295</v>
      </c>
      <c r="F17" s="207" t="s">
        <v>296</v>
      </c>
      <c r="G17" s="207" t="s">
        <v>297</v>
      </c>
      <c r="H17" s="206">
        <v>200375.66</v>
      </c>
      <c r="I17" s="206">
        <v>200375.66</v>
      </c>
      <c r="J17" s="206"/>
      <c r="K17" s="206"/>
      <c r="L17" s="206"/>
      <c r="M17" s="206">
        <v>200375.66</v>
      </c>
      <c r="N17" s="206"/>
      <c r="O17" s="206"/>
      <c r="P17" s="206"/>
      <c r="Q17" s="206"/>
      <c r="R17" s="206"/>
      <c r="S17" s="206"/>
      <c r="T17" s="206"/>
      <c r="U17" s="206"/>
      <c r="V17" s="206"/>
      <c r="W17" s="206"/>
      <c r="X17" s="206"/>
      <c r="Y17" s="212"/>
    </row>
    <row r="18" spans="1:25">
      <c r="A18" s="207" t="s">
        <v>275</v>
      </c>
      <c r="B18" s="207" t="s">
        <v>287</v>
      </c>
      <c r="C18" s="207" t="s">
        <v>288</v>
      </c>
      <c r="D18" s="207" t="s">
        <v>160</v>
      </c>
      <c r="E18" s="207" t="s">
        <v>298</v>
      </c>
      <c r="F18" s="207" t="s">
        <v>299</v>
      </c>
      <c r="G18" s="207" t="s">
        <v>300</v>
      </c>
      <c r="H18" s="206">
        <v>9479.99</v>
      </c>
      <c r="I18" s="206">
        <v>9479.99</v>
      </c>
      <c r="J18" s="206"/>
      <c r="K18" s="206"/>
      <c r="L18" s="206"/>
      <c r="M18" s="206">
        <v>9479.99</v>
      </c>
      <c r="N18" s="206"/>
      <c r="O18" s="206"/>
      <c r="P18" s="206"/>
      <c r="Q18" s="206"/>
      <c r="R18" s="206"/>
      <c r="S18" s="206"/>
      <c r="T18" s="206"/>
      <c r="U18" s="206"/>
      <c r="V18" s="206"/>
      <c r="W18" s="206"/>
      <c r="X18" s="206"/>
      <c r="Y18" s="212"/>
    </row>
    <row r="19" spans="1:25">
      <c r="A19" s="207" t="s">
        <v>275</v>
      </c>
      <c r="B19" s="207" t="s">
        <v>287</v>
      </c>
      <c r="C19" s="207" t="s">
        <v>288</v>
      </c>
      <c r="D19" s="207" t="s">
        <v>110</v>
      </c>
      <c r="E19" s="207" t="s">
        <v>278</v>
      </c>
      <c r="F19" s="207" t="s">
        <v>299</v>
      </c>
      <c r="G19" s="207" t="s">
        <v>300</v>
      </c>
      <c r="H19" s="206">
        <v>1924.9</v>
      </c>
      <c r="I19" s="206">
        <v>1924.9</v>
      </c>
      <c r="J19" s="206"/>
      <c r="K19" s="206"/>
      <c r="L19" s="206"/>
      <c r="M19" s="206">
        <v>1924.9</v>
      </c>
      <c r="N19" s="206"/>
      <c r="O19" s="206"/>
      <c r="P19" s="206"/>
      <c r="Q19" s="206"/>
      <c r="R19" s="206"/>
      <c r="S19" s="206"/>
      <c r="T19" s="206"/>
      <c r="U19" s="206"/>
      <c r="V19" s="206"/>
      <c r="W19" s="206"/>
      <c r="X19" s="206"/>
      <c r="Y19" s="212"/>
    </row>
    <row r="20" spans="1:25">
      <c r="A20" s="207" t="s">
        <v>275</v>
      </c>
      <c r="B20" s="207" t="s">
        <v>287</v>
      </c>
      <c r="C20" s="207" t="s">
        <v>288</v>
      </c>
      <c r="D20" s="207" t="s">
        <v>156</v>
      </c>
      <c r="E20" s="207" t="s">
        <v>301</v>
      </c>
      <c r="F20" s="207" t="s">
        <v>293</v>
      </c>
      <c r="G20" s="207" t="s">
        <v>294</v>
      </c>
      <c r="H20" s="206">
        <v>3597</v>
      </c>
      <c r="I20" s="206">
        <v>3597</v>
      </c>
      <c r="J20" s="206"/>
      <c r="K20" s="206"/>
      <c r="L20" s="206"/>
      <c r="M20" s="206">
        <v>3597</v>
      </c>
      <c r="N20" s="206"/>
      <c r="O20" s="206"/>
      <c r="P20" s="206"/>
      <c r="Q20" s="206"/>
      <c r="R20" s="206"/>
      <c r="S20" s="206"/>
      <c r="T20" s="206"/>
      <c r="U20" s="206"/>
      <c r="V20" s="206"/>
      <c r="W20" s="206"/>
      <c r="X20" s="206"/>
      <c r="Y20" s="212"/>
    </row>
    <row r="21" spans="1:25">
      <c r="A21" s="207" t="s">
        <v>275</v>
      </c>
      <c r="B21" s="207" t="s">
        <v>287</v>
      </c>
      <c r="C21" s="207" t="s">
        <v>288</v>
      </c>
      <c r="D21" s="207" t="s">
        <v>154</v>
      </c>
      <c r="E21" s="207" t="s">
        <v>292</v>
      </c>
      <c r="F21" s="207" t="s">
        <v>293</v>
      </c>
      <c r="G21" s="207" t="s">
        <v>294</v>
      </c>
      <c r="H21" s="206">
        <v>12753</v>
      </c>
      <c r="I21" s="206">
        <v>12753</v>
      </c>
      <c r="J21" s="206"/>
      <c r="K21" s="206"/>
      <c r="L21" s="206"/>
      <c r="M21" s="206">
        <v>12753</v>
      </c>
      <c r="N21" s="206"/>
      <c r="O21" s="206"/>
      <c r="P21" s="206"/>
      <c r="Q21" s="206"/>
      <c r="R21" s="206"/>
      <c r="S21" s="206"/>
      <c r="T21" s="206"/>
      <c r="U21" s="206"/>
      <c r="V21" s="206"/>
      <c r="W21" s="206"/>
      <c r="X21" s="206"/>
      <c r="Y21" s="212"/>
    </row>
    <row r="22" spans="1:25">
      <c r="A22" s="207" t="s">
        <v>275</v>
      </c>
      <c r="B22" s="207" t="s">
        <v>302</v>
      </c>
      <c r="C22" s="207" t="s">
        <v>303</v>
      </c>
      <c r="D22" s="207" t="s">
        <v>193</v>
      </c>
      <c r="E22" s="207" t="s">
        <v>303</v>
      </c>
      <c r="F22" s="207" t="s">
        <v>304</v>
      </c>
      <c r="G22" s="207" t="s">
        <v>303</v>
      </c>
      <c r="H22" s="206">
        <v>398376</v>
      </c>
      <c r="I22" s="206">
        <v>398376</v>
      </c>
      <c r="J22" s="206"/>
      <c r="K22" s="206"/>
      <c r="L22" s="206"/>
      <c r="M22" s="206">
        <v>398376</v>
      </c>
      <c r="N22" s="206"/>
      <c r="O22" s="206"/>
      <c r="P22" s="206"/>
      <c r="Q22" s="206"/>
      <c r="R22" s="206"/>
      <c r="S22" s="206"/>
      <c r="T22" s="206"/>
      <c r="U22" s="206"/>
      <c r="V22" s="206"/>
      <c r="W22" s="206"/>
      <c r="X22" s="206"/>
      <c r="Y22" s="212"/>
    </row>
    <row r="23" spans="1:25">
      <c r="A23" s="207" t="s">
        <v>275</v>
      </c>
      <c r="B23" s="207" t="s">
        <v>305</v>
      </c>
      <c r="C23" s="207" t="s">
        <v>306</v>
      </c>
      <c r="D23" s="207" t="s">
        <v>110</v>
      </c>
      <c r="E23" s="207" t="s">
        <v>278</v>
      </c>
      <c r="F23" s="207" t="s">
        <v>307</v>
      </c>
      <c r="G23" s="207" t="s">
        <v>308</v>
      </c>
      <c r="H23" s="206">
        <v>75000</v>
      </c>
      <c r="I23" s="206">
        <v>75000</v>
      </c>
      <c r="J23" s="206"/>
      <c r="K23" s="206"/>
      <c r="L23" s="206"/>
      <c r="M23" s="206">
        <v>75000</v>
      </c>
      <c r="N23" s="206"/>
      <c r="O23" s="206"/>
      <c r="P23" s="206"/>
      <c r="Q23" s="206"/>
      <c r="R23" s="206"/>
      <c r="S23" s="206"/>
      <c r="T23" s="206"/>
      <c r="U23" s="206"/>
      <c r="V23" s="206"/>
      <c r="W23" s="206"/>
      <c r="X23" s="206"/>
      <c r="Y23" s="212"/>
    </row>
    <row r="24" spans="1:25">
      <c r="A24" s="207" t="s">
        <v>275</v>
      </c>
      <c r="B24" s="207" t="s">
        <v>305</v>
      </c>
      <c r="C24" s="207" t="s">
        <v>306</v>
      </c>
      <c r="D24" s="207" t="s">
        <v>110</v>
      </c>
      <c r="E24" s="207" t="s">
        <v>278</v>
      </c>
      <c r="F24" s="207" t="s">
        <v>307</v>
      </c>
      <c r="G24" s="207" t="s">
        <v>308</v>
      </c>
      <c r="H24" s="206">
        <v>80000</v>
      </c>
      <c r="I24" s="206">
        <v>80000</v>
      </c>
      <c r="J24" s="206"/>
      <c r="K24" s="206"/>
      <c r="L24" s="206"/>
      <c r="M24" s="206">
        <v>80000</v>
      </c>
      <c r="N24" s="206"/>
      <c r="O24" s="206"/>
      <c r="P24" s="206"/>
      <c r="Q24" s="206"/>
      <c r="R24" s="206"/>
      <c r="S24" s="206"/>
      <c r="T24" s="206"/>
      <c r="U24" s="206"/>
      <c r="V24" s="206"/>
      <c r="W24" s="206"/>
      <c r="X24" s="206"/>
      <c r="Y24" s="212"/>
    </row>
    <row r="25" spans="1:25">
      <c r="A25" s="207" t="s">
        <v>275</v>
      </c>
      <c r="B25" s="207" t="s">
        <v>305</v>
      </c>
      <c r="C25" s="207" t="s">
        <v>306</v>
      </c>
      <c r="D25" s="207" t="s">
        <v>110</v>
      </c>
      <c r="E25" s="207" t="s">
        <v>278</v>
      </c>
      <c r="F25" s="207" t="s">
        <v>309</v>
      </c>
      <c r="G25" s="207" t="s">
        <v>310</v>
      </c>
      <c r="H25" s="206">
        <v>630000</v>
      </c>
      <c r="I25" s="206">
        <v>630000</v>
      </c>
      <c r="J25" s="206"/>
      <c r="K25" s="206"/>
      <c r="L25" s="206"/>
      <c r="M25" s="206">
        <v>630000</v>
      </c>
      <c r="N25" s="206"/>
      <c r="O25" s="206"/>
      <c r="P25" s="206"/>
      <c r="Q25" s="206"/>
      <c r="R25" s="206"/>
      <c r="S25" s="206"/>
      <c r="T25" s="206"/>
      <c r="U25" s="206"/>
      <c r="V25" s="206"/>
      <c r="W25" s="206"/>
      <c r="X25" s="206"/>
      <c r="Y25" s="212"/>
    </row>
    <row r="26" spans="1:25">
      <c r="A26" s="207" t="s">
        <v>275</v>
      </c>
      <c r="B26" s="207" t="s">
        <v>305</v>
      </c>
      <c r="C26" s="207" t="s">
        <v>306</v>
      </c>
      <c r="D26" s="207" t="s">
        <v>110</v>
      </c>
      <c r="E26" s="207" t="s">
        <v>278</v>
      </c>
      <c r="F26" s="207" t="s">
        <v>311</v>
      </c>
      <c r="G26" s="207" t="s">
        <v>312</v>
      </c>
      <c r="H26" s="206">
        <v>90000</v>
      </c>
      <c r="I26" s="206">
        <v>90000</v>
      </c>
      <c r="J26" s="206"/>
      <c r="K26" s="206"/>
      <c r="L26" s="206"/>
      <c r="M26" s="206">
        <v>90000</v>
      </c>
      <c r="N26" s="206"/>
      <c r="O26" s="206"/>
      <c r="P26" s="206"/>
      <c r="Q26" s="206"/>
      <c r="R26" s="206"/>
      <c r="S26" s="206"/>
      <c r="T26" s="206"/>
      <c r="U26" s="206"/>
      <c r="V26" s="206"/>
      <c r="W26" s="206"/>
      <c r="X26" s="206"/>
      <c r="Y26" s="212"/>
    </row>
    <row r="27" spans="1:25">
      <c r="A27" s="207" t="s">
        <v>275</v>
      </c>
      <c r="B27" s="207" t="s">
        <v>305</v>
      </c>
      <c r="C27" s="207" t="s">
        <v>306</v>
      </c>
      <c r="D27" s="207" t="s">
        <v>110</v>
      </c>
      <c r="E27" s="207" t="s">
        <v>278</v>
      </c>
      <c r="F27" s="207" t="s">
        <v>313</v>
      </c>
      <c r="G27" s="207" t="s">
        <v>314</v>
      </c>
      <c r="H27" s="206">
        <v>120000</v>
      </c>
      <c r="I27" s="206">
        <v>120000</v>
      </c>
      <c r="J27" s="206"/>
      <c r="K27" s="206"/>
      <c r="L27" s="206"/>
      <c r="M27" s="206">
        <v>120000</v>
      </c>
      <c r="N27" s="206"/>
      <c r="O27" s="206"/>
      <c r="P27" s="206"/>
      <c r="Q27" s="206"/>
      <c r="R27" s="206"/>
      <c r="S27" s="206"/>
      <c r="T27" s="206"/>
      <c r="U27" s="206"/>
      <c r="V27" s="206"/>
      <c r="W27" s="206"/>
      <c r="X27" s="206"/>
      <c r="Y27" s="212"/>
    </row>
    <row r="28" spans="1:25">
      <c r="A28" s="207" t="s">
        <v>275</v>
      </c>
      <c r="B28" s="207" t="s">
        <v>315</v>
      </c>
      <c r="C28" s="207" t="s">
        <v>251</v>
      </c>
      <c r="D28" s="207" t="s">
        <v>110</v>
      </c>
      <c r="E28" s="207" t="s">
        <v>278</v>
      </c>
      <c r="F28" s="207" t="s">
        <v>316</v>
      </c>
      <c r="G28" s="207" t="s">
        <v>251</v>
      </c>
      <c r="H28" s="206">
        <v>20000</v>
      </c>
      <c r="I28" s="206">
        <v>20000</v>
      </c>
      <c r="J28" s="206"/>
      <c r="K28" s="206"/>
      <c r="L28" s="206"/>
      <c r="M28" s="206">
        <v>20000</v>
      </c>
      <c r="N28" s="206"/>
      <c r="O28" s="206"/>
      <c r="P28" s="206"/>
      <c r="Q28" s="206"/>
      <c r="R28" s="206"/>
      <c r="S28" s="206"/>
      <c r="T28" s="206"/>
      <c r="U28" s="206"/>
      <c r="V28" s="206"/>
      <c r="W28" s="206"/>
      <c r="X28" s="206"/>
      <c r="Y28" s="212"/>
    </row>
    <row r="29" spans="1:25">
      <c r="A29" s="207" t="s">
        <v>275</v>
      </c>
      <c r="B29" s="207" t="s">
        <v>305</v>
      </c>
      <c r="C29" s="207" t="s">
        <v>306</v>
      </c>
      <c r="D29" s="207" t="s">
        <v>110</v>
      </c>
      <c r="E29" s="207" t="s">
        <v>278</v>
      </c>
      <c r="F29" s="207" t="s">
        <v>307</v>
      </c>
      <c r="G29" s="207" t="s">
        <v>308</v>
      </c>
      <c r="H29" s="206">
        <v>143000</v>
      </c>
      <c r="I29" s="206">
        <v>143000</v>
      </c>
      <c r="J29" s="206"/>
      <c r="K29" s="206"/>
      <c r="L29" s="206"/>
      <c r="M29" s="206">
        <v>143000</v>
      </c>
      <c r="N29" s="206"/>
      <c r="O29" s="206"/>
      <c r="P29" s="206"/>
      <c r="Q29" s="206"/>
      <c r="R29" s="206"/>
      <c r="S29" s="206"/>
      <c r="T29" s="206"/>
      <c r="U29" s="206"/>
      <c r="V29" s="206"/>
      <c r="W29" s="206"/>
      <c r="X29" s="206"/>
      <c r="Y29" s="212"/>
    </row>
    <row r="30" spans="1:25">
      <c r="A30" s="207" t="s">
        <v>275</v>
      </c>
      <c r="B30" s="207" t="s">
        <v>317</v>
      </c>
      <c r="C30" s="207" t="s">
        <v>318</v>
      </c>
      <c r="D30" s="207" t="s">
        <v>140</v>
      </c>
      <c r="E30" s="207" t="s">
        <v>319</v>
      </c>
      <c r="F30" s="207" t="s">
        <v>307</v>
      </c>
      <c r="G30" s="207" t="s">
        <v>308</v>
      </c>
      <c r="H30" s="206">
        <v>41420</v>
      </c>
      <c r="I30" s="206">
        <v>41420</v>
      </c>
      <c r="J30" s="206"/>
      <c r="K30" s="206"/>
      <c r="L30" s="206"/>
      <c r="M30" s="206">
        <v>41420</v>
      </c>
      <c r="N30" s="206"/>
      <c r="O30" s="206"/>
      <c r="P30" s="206"/>
      <c r="Q30" s="206"/>
      <c r="R30" s="206"/>
      <c r="S30" s="206"/>
      <c r="T30" s="206"/>
      <c r="U30" s="206"/>
      <c r="V30" s="206"/>
      <c r="W30" s="206"/>
      <c r="X30" s="206"/>
      <c r="Y30" s="212"/>
    </row>
    <row r="31" spans="1:25">
      <c r="A31" s="207" t="s">
        <v>275</v>
      </c>
      <c r="B31" s="207" t="s">
        <v>320</v>
      </c>
      <c r="C31" s="207" t="s">
        <v>321</v>
      </c>
      <c r="D31" s="207" t="s">
        <v>110</v>
      </c>
      <c r="E31" s="207" t="s">
        <v>278</v>
      </c>
      <c r="F31" s="207" t="s">
        <v>322</v>
      </c>
      <c r="G31" s="207" t="s">
        <v>321</v>
      </c>
      <c r="H31" s="206">
        <v>41600</v>
      </c>
      <c r="I31" s="206">
        <v>41600</v>
      </c>
      <c r="J31" s="206"/>
      <c r="K31" s="206"/>
      <c r="L31" s="206"/>
      <c r="M31" s="206">
        <v>41600</v>
      </c>
      <c r="N31" s="206"/>
      <c r="O31" s="206"/>
      <c r="P31" s="206"/>
      <c r="Q31" s="206"/>
      <c r="R31" s="206"/>
      <c r="S31" s="206"/>
      <c r="T31" s="206"/>
      <c r="U31" s="206"/>
      <c r="V31" s="206"/>
      <c r="W31" s="206"/>
      <c r="X31" s="206"/>
      <c r="Y31" s="212"/>
    </row>
    <row r="32" spans="1:25">
      <c r="A32" s="207" t="s">
        <v>275</v>
      </c>
      <c r="B32" s="207" t="s">
        <v>305</v>
      </c>
      <c r="C32" s="207" t="s">
        <v>306</v>
      </c>
      <c r="D32" s="207" t="s">
        <v>110</v>
      </c>
      <c r="E32" s="207" t="s">
        <v>278</v>
      </c>
      <c r="F32" s="207" t="s">
        <v>323</v>
      </c>
      <c r="G32" s="207" t="s">
        <v>324</v>
      </c>
      <c r="H32" s="206">
        <v>26000</v>
      </c>
      <c r="I32" s="206">
        <v>26000</v>
      </c>
      <c r="J32" s="206"/>
      <c r="K32" s="206"/>
      <c r="L32" s="206"/>
      <c r="M32" s="206">
        <v>26000</v>
      </c>
      <c r="N32" s="206"/>
      <c r="O32" s="206"/>
      <c r="P32" s="206"/>
      <c r="Q32" s="206"/>
      <c r="R32" s="206"/>
      <c r="S32" s="206"/>
      <c r="T32" s="206"/>
      <c r="U32" s="206"/>
      <c r="V32" s="206"/>
      <c r="W32" s="206"/>
      <c r="X32" s="206"/>
      <c r="Y32" s="212"/>
    </row>
    <row r="33" spans="1:25">
      <c r="A33" s="207" t="s">
        <v>275</v>
      </c>
      <c r="B33" s="207" t="s">
        <v>325</v>
      </c>
      <c r="C33" s="207" t="s">
        <v>326</v>
      </c>
      <c r="D33" s="207" t="s">
        <v>110</v>
      </c>
      <c r="E33" s="207" t="s">
        <v>278</v>
      </c>
      <c r="F33" s="207" t="s">
        <v>327</v>
      </c>
      <c r="G33" s="207" t="s">
        <v>328</v>
      </c>
      <c r="H33" s="206">
        <v>297000</v>
      </c>
      <c r="I33" s="206">
        <v>297000</v>
      </c>
      <c r="J33" s="206"/>
      <c r="K33" s="206"/>
      <c r="L33" s="206"/>
      <c r="M33" s="206">
        <v>297000</v>
      </c>
      <c r="N33" s="206"/>
      <c r="O33" s="206"/>
      <c r="P33" s="206"/>
      <c r="Q33" s="206"/>
      <c r="R33" s="206"/>
      <c r="S33" s="206"/>
      <c r="T33" s="206"/>
      <c r="U33" s="206"/>
      <c r="V33" s="206"/>
      <c r="W33" s="206"/>
      <c r="X33" s="206"/>
      <c r="Y33" s="212"/>
    </row>
    <row r="34" spans="1:25">
      <c r="A34" s="207" t="s">
        <v>275</v>
      </c>
      <c r="B34" s="207" t="s">
        <v>329</v>
      </c>
      <c r="C34" s="207" t="s">
        <v>330</v>
      </c>
      <c r="D34" s="207" t="s">
        <v>110</v>
      </c>
      <c r="E34" s="207" t="s">
        <v>278</v>
      </c>
      <c r="F34" s="207" t="s">
        <v>331</v>
      </c>
      <c r="G34" s="207" t="s">
        <v>332</v>
      </c>
      <c r="H34" s="206">
        <v>230400</v>
      </c>
      <c r="I34" s="206">
        <v>230400</v>
      </c>
      <c r="J34" s="206"/>
      <c r="K34" s="206"/>
      <c r="L34" s="206"/>
      <c r="M34" s="206">
        <v>230400</v>
      </c>
      <c r="N34" s="206"/>
      <c r="O34" s="206"/>
      <c r="P34" s="206"/>
      <c r="Q34" s="206"/>
      <c r="R34" s="206"/>
      <c r="S34" s="206"/>
      <c r="T34" s="206"/>
      <c r="U34" s="206"/>
      <c r="V34" s="206"/>
      <c r="W34" s="206"/>
      <c r="X34" s="206"/>
      <c r="Y34" s="212"/>
    </row>
    <row r="35" spans="1:25">
      <c r="A35" s="207" t="s">
        <v>275</v>
      </c>
      <c r="B35" s="207" t="s">
        <v>333</v>
      </c>
      <c r="C35" s="207" t="s">
        <v>334</v>
      </c>
      <c r="D35" s="207" t="s">
        <v>140</v>
      </c>
      <c r="E35" s="207" t="s">
        <v>319</v>
      </c>
      <c r="F35" s="207" t="s">
        <v>335</v>
      </c>
      <c r="G35" s="207" t="s">
        <v>336</v>
      </c>
      <c r="H35" s="206">
        <v>187200</v>
      </c>
      <c r="I35" s="206">
        <v>187200</v>
      </c>
      <c r="J35" s="206"/>
      <c r="K35" s="206"/>
      <c r="L35" s="206"/>
      <c r="M35" s="206">
        <v>187200</v>
      </c>
      <c r="N35" s="206"/>
      <c r="O35" s="206"/>
      <c r="P35" s="206"/>
      <c r="Q35" s="206"/>
      <c r="R35" s="206"/>
      <c r="S35" s="206"/>
      <c r="T35" s="206"/>
      <c r="U35" s="206"/>
      <c r="V35" s="206"/>
      <c r="W35" s="206"/>
      <c r="X35" s="206"/>
      <c r="Y35" s="212"/>
    </row>
    <row r="36" spans="1:25">
      <c r="A36" s="207" t="s">
        <v>275</v>
      </c>
      <c r="B36" s="207" t="s">
        <v>333</v>
      </c>
      <c r="C36" s="207" t="s">
        <v>334</v>
      </c>
      <c r="D36" s="207" t="s">
        <v>142</v>
      </c>
      <c r="E36" s="207" t="s">
        <v>337</v>
      </c>
      <c r="F36" s="207" t="s">
        <v>335</v>
      </c>
      <c r="G36" s="207" t="s">
        <v>336</v>
      </c>
      <c r="H36" s="206">
        <v>158400</v>
      </c>
      <c r="I36" s="206">
        <v>158400</v>
      </c>
      <c r="J36" s="206"/>
      <c r="K36" s="206"/>
      <c r="L36" s="206"/>
      <c r="M36" s="206">
        <v>158400</v>
      </c>
      <c r="N36" s="206"/>
      <c r="O36" s="206"/>
      <c r="P36" s="206"/>
      <c r="Q36" s="206"/>
      <c r="R36" s="206"/>
      <c r="S36" s="206"/>
      <c r="T36" s="206"/>
      <c r="U36" s="206"/>
      <c r="V36" s="206"/>
      <c r="W36" s="206"/>
      <c r="X36" s="206"/>
      <c r="Y36" s="212"/>
    </row>
    <row r="37" spans="1:25">
      <c r="A37" s="207" t="s">
        <v>275</v>
      </c>
      <c r="B37" s="207" t="s">
        <v>338</v>
      </c>
      <c r="C37" s="207" t="s">
        <v>339</v>
      </c>
      <c r="D37" s="207" t="s">
        <v>179</v>
      </c>
      <c r="E37" s="207" t="s">
        <v>340</v>
      </c>
      <c r="F37" s="207" t="s">
        <v>335</v>
      </c>
      <c r="G37" s="207" t="s">
        <v>336</v>
      </c>
      <c r="H37" s="206">
        <v>36000</v>
      </c>
      <c r="I37" s="206">
        <v>36000</v>
      </c>
      <c r="J37" s="206"/>
      <c r="K37" s="206"/>
      <c r="L37" s="206"/>
      <c r="M37" s="206">
        <v>36000</v>
      </c>
      <c r="N37" s="206"/>
      <c r="O37" s="206"/>
      <c r="P37" s="206"/>
      <c r="Q37" s="206"/>
      <c r="R37" s="206"/>
      <c r="S37" s="206"/>
      <c r="T37" s="206"/>
      <c r="U37" s="206"/>
      <c r="V37" s="206"/>
      <c r="W37" s="206"/>
      <c r="X37" s="206"/>
      <c r="Y37" s="212"/>
    </row>
    <row r="38" spans="1:25">
      <c r="A38" s="207" t="s">
        <v>275</v>
      </c>
      <c r="B38" s="207" t="s">
        <v>338</v>
      </c>
      <c r="C38" s="207" t="s">
        <v>339</v>
      </c>
      <c r="D38" s="207" t="s">
        <v>183</v>
      </c>
      <c r="E38" s="207" t="s">
        <v>341</v>
      </c>
      <c r="F38" s="207" t="s">
        <v>335</v>
      </c>
      <c r="G38" s="207" t="s">
        <v>336</v>
      </c>
      <c r="H38" s="206">
        <v>14400</v>
      </c>
      <c r="I38" s="206">
        <v>14400</v>
      </c>
      <c r="J38" s="206"/>
      <c r="K38" s="206"/>
      <c r="L38" s="206"/>
      <c r="M38" s="206">
        <v>14400</v>
      </c>
      <c r="N38" s="206"/>
      <c r="O38" s="206"/>
      <c r="P38" s="206"/>
      <c r="Q38" s="206"/>
      <c r="R38" s="206"/>
      <c r="S38" s="206"/>
      <c r="T38" s="206"/>
      <c r="U38" s="206"/>
      <c r="V38" s="206"/>
      <c r="W38" s="206"/>
      <c r="X38" s="206"/>
      <c r="Y38" s="212"/>
    </row>
    <row r="39" spans="1:25">
      <c r="A39" s="207" t="s">
        <v>275</v>
      </c>
      <c r="B39" s="207" t="s">
        <v>338</v>
      </c>
      <c r="C39" s="207" t="s">
        <v>339</v>
      </c>
      <c r="D39" s="207" t="s">
        <v>183</v>
      </c>
      <c r="E39" s="207" t="s">
        <v>341</v>
      </c>
      <c r="F39" s="207" t="s">
        <v>335</v>
      </c>
      <c r="G39" s="207" t="s">
        <v>336</v>
      </c>
      <c r="H39" s="206">
        <v>3600</v>
      </c>
      <c r="I39" s="206">
        <v>3600</v>
      </c>
      <c r="J39" s="206"/>
      <c r="K39" s="206"/>
      <c r="L39" s="206"/>
      <c r="M39" s="206">
        <v>3600</v>
      </c>
      <c r="N39" s="206"/>
      <c r="O39" s="206"/>
      <c r="P39" s="206"/>
      <c r="Q39" s="206"/>
      <c r="R39" s="206"/>
      <c r="S39" s="206"/>
      <c r="T39" s="206"/>
      <c r="U39" s="206"/>
      <c r="V39" s="206"/>
      <c r="W39" s="206"/>
      <c r="X39" s="206"/>
      <c r="Y39" s="212"/>
    </row>
    <row r="40" spans="1:25">
      <c r="A40" s="207" t="s">
        <v>275</v>
      </c>
      <c r="B40" s="207" t="s">
        <v>338</v>
      </c>
      <c r="C40" s="207" t="s">
        <v>339</v>
      </c>
      <c r="D40" s="207" t="s">
        <v>183</v>
      </c>
      <c r="E40" s="207" t="s">
        <v>341</v>
      </c>
      <c r="F40" s="207" t="s">
        <v>335</v>
      </c>
      <c r="G40" s="207" t="s">
        <v>336</v>
      </c>
      <c r="H40" s="206">
        <v>32400</v>
      </c>
      <c r="I40" s="206">
        <v>32400</v>
      </c>
      <c r="J40" s="206"/>
      <c r="K40" s="206"/>
      <c r="L40" s="206"/>
      <c r="M40" s="206">
        <v>32400</v>
      </c>
      <c r="N40" s="206"/>
      <c r="O40" s="206"/>
      <c r="P40" s="206"/>
      <c r="Q40" s="206"/>
      <c r="R40" s="206"/>
      <c r="S40" s="206"/>
      <c r="T40" s="206"/>
      <c r="U40" s="206"/>
      <c r="V40" s="206"/>
      <c r="W40" s="206"/>
      <c r="X40" s="206"/>
      <c r="Y40" s="212"/>
    </row>
    <row r="41" spans="1:25">
      <c r="A41" s="207" t="s">
        <v>275</v>
      </c>
      <c r="B41" s="207" t="s">
        <v>342</v>
      </c>
      <c r="C41" s="207" t="s">
        <v>343</v>
      </c>
      <c r="D41" s="207" t="s">
        <v>106</v>
      </c>
      <c r="E41" s="207" t="s">
        <v>344</v>
      </c>
      <c r="F41" s="207" t="s">
        <v>345</v>
      </c>
      <c r="G41" s="207" t="s">
        <v>343</v>
      </c>
      <c r="H41" s="206">
        <v>91200</v>
      </c>
      <c r="I41" s="206">
        <v>91200</v>
      </c>
      <c r="J41" s="206"/>
      <c r="K41" s="206"/>
      <c r="L41" s="206"/>
      <c r="M41" s="206">
        <v>91200</v>
      </c>
      <c r="N41" s="206"/>
      <c r="O41" s="206"/>
      <c r="P41" s="206"/>
      <c r="Q41" s="206"/>
      <c r="R41" s="206"/>
      <c r="S41" s="206"/>
      <c r="T41" s="206"/>
      <c r="U41" s="206"/>
      <c r="V41" s="206"/>
      <c r="W41" s="206"/>
      <c r="X41" s="206"/>
      <c r="Y41" s="212"/>
    </row>
    <row r="42" spans="1:25">
      <c r="A42" s="207" t="s">
        <v>275</v>
      </c>
      <c r="B42" s="207" t="s">
        <v>342</v>
      </c>
      <c r="C42" s="207" t="s">
        <v>343</v>
      </c>
      <c r="D42" s="207" t="s">
        <v>106</v>
      </c>
      <c r="E42" s="207" t="s">
        <v>344</v>
      </c>
      <c r="F42" s="207" t="s">
        <v>345</v>
      </c>
      <c r="G42" s="207" t="s">
        <v>343</v>
      </c>
      <c r="H42" s="206">
        <v>5000</v>
      </c>
      <c r="I42" s="206">
        <v>5000</v>
      </c>
      <c r="J42" s="206"/>
      <c r="K42" s="206"/>
      <c r="L42" s="206"/>
      <c r="M42" s="206">
        <v>5000</v>
      </c>
      <c r="N42" s="206"/>
      <c r="O42" s="206"/>
      <c r="P42" s="206"/>
      <c r="Q42" s="206"/>
      <c r="R42" s="206"/>
      <c r="S42" s="206"/>
      <c r="T42" s="206"/>
      <c r="U42" s="206"/>
      <c r="V42" s="206"/>
      <c r="W42" s="206"/>
      <c r="X42" s="206"/>
      <c r="Y42" s="212"/>
    </row>
    <row r="43" spans="1:25">
      <c r="A43" s="207" t="s">
        <v>275</v>
      </c>
      <c r="B43" s="207" t="s">
        <v>346</v>
      </c>
      <c r="C43" s="207" t="s">
        <v>347</v>
      </c>
      <c r="D43" s="207" t="s">
        <v>110</v>
      </c>
      <c r="E43" s="207" t="s">
        <v>278</v>
      </c>
      <c r="F43" s="207" t="s">
        <v>348</v>
      </c>
      <c r="G43" s="207" t="s">
        <v>349</v>
      </c>
      <c r="H43" s="206">
        <v>471000</v>
      </c>
      <c r="I43" s="206">
        <v>471000</v>
      </c>
      <c r="J43" s="206"/>
      <c r="K43" s="206"/>
      <c r="L43" s="206"/>
      <c r="M43" s="206">
        <v>471000</v>
      </c>
      <c r="N43" s="206"/>
      <c r="O43" s="206"/>
      <c r="P43" s="206"/>
      <c r="Q43" s="206"/>
      <c r="R43" s="206"/>
      <c r="S43" s="206"/>
      <c r="T43" s="206"/>
      <c r="U43" s="206"/>
      <c r="V43" s="206"/>
      <c r="W43" s="206"/>
      <c r="X43" s="206"/>
      <c r="Y43" s="212"/>
    </row>
    <row r="44" spans="1:25">
      <c r="A44" s="205" t="s">
        <v>350</v>
      </c>
      <c r="B44" s="123"/>
      <c r="C44" s="123"/>
      <c r="D44" s="123"/>
      <c r="E44" s="123"/>
      <c r="F44" s="123"/>
      <c r="G44" s="123"/>
      <c r="H44" s="206">
        <v>1263536.09</v>
      </c>
      <c r="I44" s="206">
        <v>1263536.09</v>
      </c>
      <c r="J44" s="206"/>
      <c r="K44" s="206"/>
      <c r="L44" s="206"/>
      <c r="M44" s="206">
        <v>1263536.09</v>
      </c>
      <c r="N44" s="206"/>
      <c r="O44" s="206"/>
      <c r="P44" s="206"/>
      <c r="Q44" s="206"/>
      <c r="R44" s="206"/>
      <c r="S44" s="206"/>
      <c r="T44" s="206"/>
      <c r="U44" s="206"/>
      <c r="V44" s="206"/>
      <c r="W44" s="206"/>
      <c r="X44" s="206"/>
      <c r="Y44" s="212"/>
    </row>
    <row r="45" spans="1:25">
      <c r="A45" s="207" t="s">
        <v>351</v>
      </c>
      <c r="B45" s="207" t="s">
        <v>352</v>
      </c>
      <c r="C45" s="207" t="s">
        <v>277</v>
      </c>
      <c r="D45" s="207" t="s">
        <v>114</v>
      </c>
      <c r="E45" s="207" t="s">
        <v>278</v>
      </c>
      <c r="F45" s="207" t="s">
        <v>279</v>
      </c>
      <c r="G45" s="207" t="s">
        <v>280</v>
      </c>
      <c r="H45" s="206">
        <v>316320</v>
      </c>
      <c r="I45" s="206">
        <v>316320</v>
      </c>
      <c r="J45" s="206"/>
      <c r="K45" s="206"/>
      <c r="L45" s="206"/>
      <c r="M45" s="206">
        <v>316320</v>
      </c>
      <c r="N45" s="206"/>
      <c r="O45" s="206"/>
      <c r="P45" s="206"/>
      <c r="Q45" s="206"/>
      <c r="R45" s="206"/>
      <c r="S45" s="206"/>
      <c r="T45" s="206"/>
      <c r="U45" s="206"/>
      <c r="V45" s="206"/>
      <c r="W45" s="206"/>
      <c r="X45" s="206"/>
      <c r="Y45" s="212"/>
    </row>
    <row r="46" spans="1:25">
      <c r="A46" s="207" t="s">
        <v>351</v>
      </c>
      <c r="B46" s="207" t="s">
        <v>352</v>
      </c>
      <c r="C46" s="207" t="s">
        <v>277</v>
      </c>
      <c r="D46" s="207" t="s">
        <v>114</v>
      </c>
      <c r="E46" s="207" t="s">
        <v>278</v>
      </c>
      <c r="F46" s="207" t="s">
        <v>281</v>
      </c>
      <c r="G46" s="207" t="s">
        <v>282</v>
      </c>
      <c r="H46" s="206">
        <v>385740</v>
      </c>
      <c r="I46" s="206">
        <v>385740</v>
      </c>
      <c r="J46" s="206"/>
      <c r="K46" s="206"/>
      <c r="L46" s="206"/>
      <c r="M46" s="206">
        <v>385740</v>
      </c>
      <c r="N46" s="206"/>
      <c r="O46" s="206"/>
      <c r="P46" s="206"/>
      <c r="Q46" s="206"/>
      <c r="R46" s="206"/>
      <c r="S46" s="206"/>
      <c r="T46" s="206"/>
      <c r="U46" s="206"/>
      <c r="V46" s="206"/>
      <c r="W46" s="206"/>
      <c r="X46" s="206"/>
      <c r="Y46" s="212"/>
    </row>
    <row r="47" spans="1:25">
      <c r="A47" s="207" t="s">
        <v>351</v>
      </c>
      <c r="B47" s="207" t="s">
        <v>352</v>
      </c>
      <c r="C47" s="207" t="s">
        <v>277</v>
      </c>
      <c r="D47" s="207" t="s">
        <v>114</v>
      </c>
      <c r="E47" s="207" t="s">
        <v>278</v>
      </c>
      <c r="F47" s="207" t="s">
        <v>281</v>
      </c>
      <c r="G47" s="207" t="s">
        <v>282</v>
      </c>
      <c r="H47" s="206">
        <v>30000</v>
      </c>
      <c r="I47" s="206">
        <v>30000</v>
      </c>
      <c r="J47" s="206"/>
      <c r="K47" s="206"/>
      <c r="L47" s="206"/>
      <c r="M47" s="206">
        <v>30000</v>
      </c>
      <c r="N47" s="206"/>
      <c r="O47" s="206"/>
      <c r="P47" s="206"/>
      <c r="Q47" s="206"/>
      <c r="R47" s="206"/>
      <c r="S47" s="206"/>
      <c r="T47" s="206"/>
      <c r="U47" s="206"/>
      <c r="V47" s="206"/>
      <c r="W47" s="206"/>
      <c r="X47" s="206"/>
      <c r="Y47" s="212"/>
    </row>
    <row r="48" spans="1:25">
      <c r="A48" s="207" t="s">
        <v>351</v>
      </c>
      <c r="B48" s="207" t="s">
        <v>353</v>
      </c>
      <c r="C48" s="207" t="s">
        <v>284</v>
      </c>
      <c r="D48" s="207" t="s">
        <v>114</v>
      </c>
      <c r="E48" s="207" t="s">
        <v>278</v>
      </c>
      <c r="F48" s="207" t="s">
        <v>285</v>
      </c>
      <c r="G48" s="207" t="s">
        <v>286</v>
      </c>
      <c r="H48" s="206">
        <v>112200</v>
      </c>
      <c r="I48" s="206">
        <v>112200</v>
      </c>
      <c r="J48" s="206"/>
      <c r="K48" s="206"/>
      <c r="L48" s="206"/>
      <c r="M48" s="206">
        <v>112200</v>
      </c>
      <c r="N48" s="206"/>
      <c r="O48" s="206"/>
      <c r="P48" s="206"/>
      <c r="Q48" s="206"/>
      <c r="R48" s="206"/>
      <c r="S48" s="206"/>
      <c r="T48" s="206"/>
      <c r="U48" s="206"/>
      <c r="V48" s="206"/>
      <c r="W48" s="206"/>
      <c r="X48" s="206"/>
      <c r="Y48" s="212"/>
    </row>
    <row r="49" spans="1:25">
      <c r="A49" s="207" t="s">
        <v>351</v>
      </c>
      <c r="B49" s="207" t="s">
        <v>354</v>
      </c>
      <c r="C49" s="207" t="s">
        <v>288</v>
      </c>
      <c r="D49" s="207" t="s">
        <v>144</v>
      </c>
      <c r="E49" s="207" t="s">
        <v>289</v>
      </c>
      <c r="F49" s="207" t="s">
        <v>290</v>
      </c>
      <c r="G49" s="207" t="s">
        <v>291</v>
      </c>
      <c r="H49" s="206">
        <v>103707.07</v>
      </c>
      <c r="I49" s="206">
        <v>103707.07</v>
      </c>
      <c r="J49" s="206"/>
      <c r="K49" s="206"/>
      <c r="L49" s="206"/>
      <c r="M49" s="206">
        <v>103707.07</v>
      </c>
      <c r="N49" s="206"/>
      <c r="O49" s="206"/>
      <c r="P49" s="206"/>
      <c r="Q49" s="206"/>
      <c r="R49" s="206"/>
      <c r="S49" s="206"/>
      <c r="T49" s="206"/>
      <c r="U49" s="206"/>
      <c r="V49" s="206"/>
      <c r="W49" s="206"/>
      <c r="X49" s="206"/>
      <c r="Y49" s="212"/>
    </row>
    <row r="50" spans="1:25">
      <c r="A50" s="207" t="s">
        <v>351</v>
      </c>
      <c r="B50" s="207" t="s">
        <v>354</v>
      </c>
      <c r="C50" s="207" t="s">
        <v>288</v>
      </c>
      <c r="D50" s="207" t="s">
        <v>154</v>
      </c>
      <c r="E50" s="207" t="s">
        <v>292</v>
      </c>
      <c r="F50" s="207" t="s">
        <v>293</v>
      </c>
      <c r="G50" s="207" t="s">
        <v>294</v>
      </c>
      <c r="H50" s="206">
        <v>65824.79</v>
      </c>
      <c r="I50" s="206">
        <v>65824.79</v>
      </c>
      <c r="J50" s="206"/>
      <c r="K50" s="206"/>
      <c r="L50" s="206"/>
      <c r="M50" s="206">
        <v>65824.79</v>
      </c>
      <c r="N50" s="206"/>
      <c r="O50" s="206"/>
      <c r="P50" s="206"/>
      <c r="Q50" s="206"/>
      <c r="R50" s="206"/>
      <c r="S50" s="206"/>
      <c r="T50" s="206"/>
      <c r="U50" s="206"/>
      <c r="V50" s="206"/>
      <c r="W50" s="206"/>
      <c r="X50" s="206"/>
      <c r="Y50" s="212"/>
    </row>
    <row r="51" spans="1:25">
      <c r="A51" s="207" t="s">
        <v>351</v>
      </c>
      <c r="B51" s="207" t="s">
        <v>354</v>
      </c>
      <c r="C51" s="207" t="s">
        <v>288</v>
      </c>
      <c r="D51" s="207" t="s">
        <v>158</v>
      </c>
      <c r="E51" s="207" t="s">
        <v>295</v>
      </c>
      <c r="F51" s="207" t="s">
        <v>296</v>
      </c>
      <c r="G51" s="207" t="s">
        <v>297</v>
      </c>
      <c r="H51" s="206">
        <v>39653.46</v>
      </c>
      <c r="I51" s="206">
        <v>39653.46</v>
      </c>
      <c r="J51" s="206"/>
      <c r="K51" s="206"/>
      <c r="L51" s="206"/>
      <c r="M51" s="206">
        <v>39653.46</v>
      </c>
      <c r="N51" s="206"/>
      <c r="O51" s="206"/>
      <c r="P51" s="206"/>
      <c r="Q51" s="206"/>
      <c r="R51" s="206"/>
      <c r="S51" s="206"/>
      <c r="T51" s="206"/>
      <c r="U51" s="206"/>
      <c r="V51" s="206"/>
      <c r="W51" s="206"/>
      <c r="X51" s="206"/>
      <c r="Y51" s="212"/>
    </row>
    <row r="52" spans="1:25">
      <c r="A52" s="207" t="s">
        <v>351</v>
      </c>
      <c r="B52" s="207" t="s">
        <v>354</v>
      </c>
      <c r="C52" s="207" t="s">
        <v>288</v>
      </c>
      <c r="D52" s="207" t="s">
        <v>160</v>
      </c>
      <c r="E52" s="207" t="s">
        <v>298</v>
      </c>
      <c r="F52" s="207" t="s">
        <v>299</v>
      </c>
      <c r="G52" s="207" t="s">
        <v>300</v>
      </c>
      <c r="H52" s="206">
        <v>2463.05</v>
      </c>
      <c r="I52" s="206">
        <v>2463.05</v>
      </c>
      <c r="J52" s="206"/>
      <c r="K52" s="206"/>
      <c r="L52" s="206"/>
      <c r="M52" s="206">
        <v>2463.05</v>
      </c>
      <c r="N52" s="206"/>
      <c r="O52" s="206"/>
      <c r="P52" s="206"/>
      <c r="Q52" s="206"/>
      <c r="R52" s="206"/>
      <c r="S52" s="206"/>
      <c r="T52" s="206"/>
      <c r="U52" s="206"/>
      <c r="V52" s="206"/>
      <c r="W52" s="206"/>
      <c r="X52" s="206"/>
      <c r="Y52" s="212"/>
    </row>
    <row r="53" spans="1:25">
      <c r="A53" s="207" t="s">
        <v>351</v>
      </c>
      <c r="B53" s="207" t="s">
        <v>354</v>
      </c>
      <c r="C53" s="207" t="s">
        <v>288</v>
      </c>
      <c r="D53" s="207" t="s">
        <v>114</v>
      </c>
      <c r="E53" s="207" t="s">
        <v>278</v>
      </c>
      <c r="F53" s="207" t="s">
        <v>299</v>
      </c>
      <c r="G53" s="207" t="s">
        <v>300</v>
      </c>
      <c r="H53" s="206">
        <v>641.72</v>
      </c>
      <c r="I53" s="206">
        <v>641.72</v>
      </c>
      <c r="J53" s="206"/>
      <c r="K53" s="206"/>
      <c r="L53" s="206"/>
      <c r="M53" s="206">
        <v>641.72</v>
      </c>
      <c r="N53" s="206"/>
      <c r="O53" s="206"/>
      <c r="P53" s="206"/>
      <c r="Q53" s="206"/>
      <c r="R53" s="206"/>
      <c r="S53" s="206"/>
      <c r="T53" s="206"/>
      <c r="U53" s="206"/>
      <c r="V53" s="206"/>
      <c r="W53" s="206"/>
      <c r="X53" s="206"/>
      <c r="Y53" s="212"/>
    </row>
    <row r="54" spans="1:25">
      <c r="A54" s="207" t="s">
        <v>351</v>
      </c>
      <c r="B54" s="207" t="s">
        <v>354</v>
      </c>
      <c r="C54" s="207" t="s">
        <v>288</v>
      </c>
      <c r="D54" s="207" t="s">
        <v>154</v>
      </c>
      <c r="E54" s="207" t="s">
        <v>292</v>
      </c>
      <c r="F54" s="207" t="s">
        <v>293</v>
      </c>
      <c r="G54" s="207" t="s">
        <v>294</v>
      </c>
      <c r="H54" s="206">
        <v>1962</v>
      </c>
      <c r="I54" s="206">
        <v>1962</v>
      </c>
      <c r="J54" s="206"/>
      <c r="K54" s="206"/>
      <c r="L54" s="206"/>
      <c r="M54" s="206">
        <v>1962</v>
      </c>
      <c r="N54" s="206"/>
      <c r="O54" s="206"/>
      <c r="P54" s="206"/>
      <c r="Q54" s="206"/>
      <c r="R54" s="206"/>
      <c r="S54" s="206"/>
      <c r="T54" s="206"/>
      <c r="U54" s="206"/>
      <c r="V54" s="206"/>
      <c r="W54" s="206"/>
      <c r="X54" s="206"/>
      <c r="Y54" s="212"/>
    </row>
    <row r="55" spans="1:25">
      <c r="A55" s="207" t="s">
        <v>351</v>
      </c>
      <c r="B55" s="207" t="s">
        <v>355</v>
      </c>
      <c r="C55" s="207" t="s">
        <v>303</v>
      </c>
      <c r="D55" s="207" t="s">
        <v>193</v>
      </c>
      <c r="E55" s="207" t="s">
        <v>303</v>
      </c>
      <c r="F55" s="207" t="s">
        <v>304</v>
      </c>
      <c r="G55" s="207" t="s">
        <v>303</v>
      </c>
      <c r="H55" s="206">
        <v>106224</v>
      </c>
      <c r="I55" s="206">
        <v>106224</v>
      </c>
      <c r="J55" s="206"/>
      <c r="K55" s="206"/>
      <c r="L55" s="206"/>
      <c r="M55" s="206">
        <v>106224</v>
      </c>
      <c r="N55" s="206"/>
      <c r="O55" s="206"/>
      <c r="P55" s="206"/>
      <c r="Q55" s="206"/>
      <c r="R55" s="206"/>
      <c r="S55" s="206"/>
      <c r="T55" s="206"/>
      <c r="U55" s="206"/>
      <c r="V55" s="206"/>
      <c r="W55" s="206"/>
      <c r="X55" s="206"/>
      <c r="Y55" s="212"/>
    </row>
    <row r="56" spans="1:25">
      <c r="A56" s="207" t="s">
        <v>351</v>
      </c>
      <c r="B56" s="207" t="s">
        <v>356</v>
      </c>
      <c r="C56" s="207" t="s">
        <v>306</v>
      </c>
      <c r="D56" s="207" t="s">
        <v>114</v>
      </c>
      <c r="E56" s="207" t="s">
        <v>278</v>
      </c>
      <c r="F56" s="207" t="s">
        <v>307</v>
      </c>
      <c r="G56" s="207" t="s">
        <v>308</v>
      </c>
      <c r="H56" s="206">
        <v>33000</v>
      </c>
      <c r="I56" s="206">
        <v>33000</v>
      </c>
      <c r="J56" s="206"/>
      <c r="K56" s="206"/>
      <c r="L56" s="206"/>
      <c r="M56" s="206">
        <v>33000</v>
      </c>
      <c r="N56" s="206"/>
      <c r="O56" s="206"/>
      <c r="P56" s="206"/>
      <c r="Q56" s="206"/>
      <c r="R56" s="206"/>
      <c r="S56" s="206"/>
      <c r="T56" s="206"/>
      <c r="U56" s="206"/>
      <c r="V56" s="206"/>
      <c r="W56" s="206"/>
      <c r="X56" s="206"/>
      <c r="Y56" s="212"/>
    </row>
    <row r="57" spans="1:25">
      <c r="A57" s="207" t="s">
        <v>351</v>
      </c>
      <c r="B57" s="207" t="s">
        <v>357</v>
      </c>
      <c r="C57" s="207" t="s">
        <v>321</v>
      </c>
      <c r="D57" s="207" t="s">
        <v>114</v>
      </c>
      <c r="E57" s="207" t="s">
        <v>278</v>
      </c>
      <c r="F57" s="207" t="s">
        <v>322</v>
      </c>
      <c r="G57" s="207" t="s">
        <v>321</v>
      </c>
      <c r="H57" s="206">
        <v>8000</v>
      </c>
      <c r="I57" s="206">
        <v>8000</v>
      </c>
      <c r="J57" s="206"/>
      <c r="K57" s="206"/>
      <c r="L57" s="206"/>
      <c r="M57" s="206">
        <v>8000</v>
      </c>
      <c r="N57" s="206"/>
      <c r="O57" s="206"/>
      <c r="P57" s="206"/>
      <c r="Q57" s="206"/>
      <c r="R57" s="206"/>
      <c r="S57" s="206"/>
      <c r="T57" s="206"/>
      <c r="U57" s="206"/>
      <c r="V57" s="206"/>
      <c r="W57" s="206"/>
      <c r="X57" s="206"/>
      <c r="Y57" s="212"/>
    </row>
    <row r="58" spans="1:25">
      <c r="A58" s="207" t="s">
        <v>351</v>
      </c>
      <c r="B58" s="207" t="s">
        <v>356</v>
      </c>
      <c r="C58" s="207" t="s">
        <v>306</v>
      </c>
      <c r="D58" s="207" t="s">
        <v>114</v>
      </c>
      <c r="E58" s="207" t="s">
        <v>278</v>
      </c>
      <c r="F58" s="207" t="s">
        <v>323</v>
      </c>
      <c r="G58" s="207" t="s">
        <v>324</v>
      </c>
      <c r="H58" s="206">
        <v>5000</v>
      </c>
      <c r="I58" s="206">
        <v>5000</v>
      </c>
      <c r="J58" s="206"/>
      <c r="K58" s="206"/>
      <c r="L58" s="206"/>
      <c r="M58" s="206">
        <v>5000</v>
      </c>
      <c r="N58" s="206"/>
      <c r="O58" s="206"/>
      <c r="P58" s="206"/>
      <c r="Q58" s="206"/>
      <c r="R58" s="206"/>
      <c r="S58" s="206"/>
      <c r="T58" s="206"/>
      <c r="U58" s="206"/>
      <c r="V58" s="206"/>
      <c r="W58" s="206"/>
      <c r="X58" s="206"/>
      <c r="Y58" s="212"/>
    </row>
    <row r="59" spans="1:25">
      <c r="A59" s="207" t="s">
        <v>351</v>
      </c>
      <c r="B59" s="207" t="s">
        <v>358</v>
      </c>
      <c r="C59" s="207" t="s">
        <v>330</v>
      </c>
      <c r="D59" s="207" t="s">
        <v>114</v>
      </c>
      <c r="E59" s="207" t="s">
        <v>278</v>
      </c>
      <c r="F59" s="207" t="s">
        <v>331</v>
      </c>
      <c r="G59" s="207" t="s">
        <v>332</v>
      </c>
      <c r="H59" s="206">
        <v>52800</v>
      </c>
      <c r="I59" s="206">
        <v>52800</v>
      </c>
      <c r="J59" s="206"/>
      <c r="K59" s="206"/>
      <c r="L59" s="206"/>
      <c r="M59" s="206">
        <v>52800</v>
      </c>
      <c r="N59" s="206"/>
      <c r="O59" s="206"/>
      <c r="P59" s="206"/>
      <c r="Q59" s="206"/>
      <c r="R59" s="206"/>
      <c r="S59" s="206"/>
      <c r="T59" s="206"/>
      <c r="U59" s="206"/>
      <c r="V59" s="206"/>
      <c r="W59" s="206"/>
      <c r="X59" s="206"/>
      <c r="Y59" s="212"/>
    </row>
    <row r="60" spans="1:25">
      <c r="A60" s="205" t="s">
        <v>359</v>
      </c>
      <c r="B60" s="123"/>
      <c r="C60" s="123"/>
      <c r="D60" s="123"/>
      <c r="E60" s="123"/>
      <c r="F60" s="123"/>
      <c r="G60" s="123"/>
      <c r="H60" s="206">
        <v>483047.38</v>
      </c>
      <c r="I60" s="206">
        <v>483047.38</v>
      </c>
      <c r="J60" s="206"/>
      <c r="K60" s="206"/>
      <c r="L60" s="206"/>
      <c r="M60" s="206">
        <v>483047.38</v>
      </c>
      <c r="N60" s="206"/>
      <c r="O60" s="206"/>
      <c r="P60" s="206"/>
      <c r="Q60" s="206"/>
      <c r="R60" s="206"/>
      <c r="S60" s="206"/>
      <c r="T60" s="206"/>
      <c r="U60" s="206"/>
      <c r="V60" s="206"/>
      <c r="W60" s="206"/>
      <c r="X60" s="206"/>
      <c r="Y60" s="212"/>
    </row>
    <row r="61" spans="1:25">
      <c r="A61" s="207" t="s">
        <v>360</v>
      </c>
      <c r="B61" s="207" t="s">
        <v>361</v>
      </c>
      <c r="C61" s="207" t="s">
        <v>362</v>
      </c>
      <c r="D61" s="207" t="s">
        <v>125</v>
      </c>
      <c r="E61" s="207" t="s">
        <v>363</v>
      </c>
      <c r="F61" s="207" t="s">
        <v>279</v>
      </c>
      <c r="G61" s="207" t="s">
        <v>280</v>
      </c>
      <c r="H61" s="206">
        <v>117096</v>
      </c>
      <c r="I61" s="206">
        <v>117096</v>
      </c>
      <c r="J61" s="206"/>
      <c r="K61" s="206"/>
      <c r="L61" s="206"/>
      <c r="M61" s="206">
        <v>117096</v>
      </c>
      <c r="N61" s="206"/>
      <c r="O61" s="206"/>
      <c r="P61" s="206"/>
      <c r="Q61" s="206"/>
      <c r="R61" s="206"/>
      <c r="S61" s="206"/>
      <c r="T61" s="206"/>
      <c r="U61" s="206"/>
      <c r="V61" s="206"/>
      <c r="W61" s="206"/>
      <c r="X61" s="206"/>
      <c r="Y61" s="212"/>
    </row>
    <row r="62" spans="1:25">
      <c r="A62" s="207" t="s">
        <v>360</v>
      </c>
      <c r="B62" s="207" t="s">
        <v>361</v>
      </c>
      <c r="C62" s="207" t="s">
        <v>362</v>
      </c>
      <c r="D62" s="207" t="s">
        <v>125</v>
      </c>
      <c r="E62" s="207" t="s">
        <v>363</v>
      </c>
      <c r="F62" s="207" t="s">
        <v>281</v>
      </c>
      <c r="G62" s="207" t="s">
        <v>282</v>
      </c>
      <c r="H62" s="206">
        <v>11520</v>
      </c>
      <c r="I62" s="206">
        <v>11520</v>
      </c>
      <c r="J62" s="206"/>
      <c r="K62" s="206"/>
      <c r="L62" s="206"/>
      <c r="M62" s="206">
        <v>11520</v>
      </c>
      <c r="N62" s="206"/>
      <c r="O62" s="206"/>
      <c r="P62" s="206"/>
      <c r="Q62" s="206"/>
      <c r="R62" s="206"/>
      <c r="S62" s="206"/>
      <c r="T62" s="206"/>
      <c r="U62" s="206"/>
      <c r="V62" s="206"/>
      <c r="W62" s="206"/>
      <c r="X62" s="206"/>
      <c r="Y62" s="212"/>
    </row>
    <row r="63" spans="1:25">
      <c r="A63" s="207" t="s">
        <v>360</v>
      </c>
      <c r="B63" s="207" t="s">
        <v>361</v>
      </c>
      <c r="C63" s="207" t="s">
        <v>362</v>
      </c>
      <c r="D63" s="207" t="s">
        <v>125</v>
      </c>
      <c r="E63" s="207" t="s">
        <v>363</v>
      </c>
      <c r="F63" s="207" t="s">
        <v>281</v>
      </c>
      <c r="G63" s="207" t="s">
        <v>282</v>
      </c>
      <c r="H63" s="206">
        <v>18000</v>
      </c>
      <c r="I63" s="206">
        <v>18000</v>
      </c>
      <c r="J63" s="206"/>
      <c r="K63" s="206"/>
      <c r="L63" s="206"/>
      <c r="M63" s="206">
        <v>18000</v>
      </c>
      <c r="N63" s="206"/>
      <c r="O63" s="206"/>
      <c r="P63" s="206"/>
      <c r="Q63" s="206"/>
      <c r="R63" s="206"/>
      <c r="S63" s="206"/>
      <c r="T63" s="206"/>
      <c r="U63" s="206"/>
      <c r="V63" s="206"/>
      <c r="W63" s="206"/>
      <c r="X63" s="206"/>
      <c r="Y63" s="212"/>
    </row>
    <row r="64" spans="1:25">
      <c r="A64" s="207" t="s">
        <v>360</v>
      </c>
      <c r="B64" s="207" t="s">
        <v>361</v>
      </c>
      <c r="C64" s="207" t="s">
        <v>362</v>
      </c>
      <c r="D64" s="207" t="s">
        <v>125</v>
      </c>
      <c r="E64" s="207" t="s">
        <v>363</v>
      </c>
      <c r="F64" s="207" t="s">
        <v>364</v>
      </c>
      <c r="G64" s="207" t="s">
        <v>365</v>
      </c>
      <c r="H64" s="206">
        <v>90000</v>
      </c>
      <c r="I64" s="206">
        <v>90000</v>
      </c>
      <c r="J64" s="206"/>
      <c r="K64" s="206"/>
      <c r="L64" s="206"/>
      <c r="M64" s="206">
        <v>90000</v>
      </c>
      <c r="N64" s="206"/>
      <c r="O64" s="206"/>
      <c r="P64" s="206"/>
      <c r="Q64" s="206"/>
      <c r="R64" s="206"/>
      <c r="S64" s="206"/>
      <c r="T64" s="206"/>
      <c r="U64" s="206"/>
      <c r="V64" s="206"/>
      <c r="W64" s="206"/>
      <c r="X64" s="206"/>
      <c r="Y64" s="212"/>
    </row>
    <row r="65" spans="1:25">
      <c r="A65" s="207" t="s">
        <v>360</v>
      </c>
      <c r="B65" s="207" t="s">
        <v>366</v>
      </c>
      <c r="C65" s="207" t="s">
        <v>367</v>
      </c>
      <c r="D65" s="207" t="s">
        <v>125</v>
      </c>
      <c r="E65" s="207" t="s">
        <v>363</v>
      </c>
      <c r="F65" s="207" t="s">
        <v>364</v>
      </c>
      <c r="G65" s="207" t="s">
        <v>365</v>
      </c>
      <c r="H65" s="206">
        <v>54000</v>
      </c>
      <c r="I65" s="206">
        <v>54000</v>
      </c>
      <c r="J65" s="206"/>
      <c r="K65" s="206"/>
      <c r="L65" s="206"/>
      <c r="M65" s="206">
        <v>54000</v>
      </c>
      <c r="N65" s="206"/>
      <c r="O65" s="206"/>
      <c r="P65" s="206"/>
      <c r="Q65" s="206"/>
      <c r="R65" s="206"/>
      <c r="S65" s="206"/>
      <c r="T65" s="206"/>
      <c r="U65" s="206"/>
      <c r="V65" s="206"/>
      <c r="W65" s="206"/>
      <c r="X65" s="206"/>
      <c r="Y65" s="212"/>
    </row>
    <row r="66" spans="1:25">
      <c r="A66" s="207" t="s">
        <v>360</v>
      </c>
      <c r="B66" s="207" t="s">
        <v>361</v>
      </c>
      <c r="C66" s="207" t="s">
        <v>362</v>
      </c>
      <c r="D66" s="207" t="s">
        <v>125</v>
      </c>
      <c r="E66" s="207" t="s">
        <v>363</v>
      </c>
      <c r="F66" s="207" t="s">
        <v>364</v>
      </c>
      <c r="G66" s="207" t="s">
        <v>365</v>
      </c>
      <c r="H66" s="206">
        <v>45000</v>
      </c>
      <c r="I66" s="206">
        <v>45000</v>
      </c>
      <c r="J66" s="206"/>
      <c r="K66" s="206"/>
      <c r="L66" s="206"/>
      <c r="M66" s="206">
        <v>45000</v>
      </c>
      <c r="N66" s="206"/>
      <c r="O66" s="206"/>
      <c r="P66" s="206"/>
      <c r="Q66" s="206"/>
      <c r="R66" s="206"/>
      <c r="S66" s="206"/>
      <c r="T66" s="206"/>
      <c r="U66" s="206"/>
      <c r="V66" s="206"/>
      <c r="W66" s="206"/>
      <c r="X66" s="206"/>
      <c r="Y66" s="212"/>
    </row>
    <row r="67" spans="1:25">
      <c r="A67" s="207" t="s">
        <v>360</v>
      </c>
      <c r="B67" s="207" t="s">
        <v>368</v>
      </c>
      <c r="C67" s="207" t="s">
        <v>288</v>
      </c>
      <c r="D67" s="207" t="s">
        <v>144</v>
      </c>
      <c r="E67" s="207" t="s">
        <v>289</v>
      </c>
      <c r="F67" s="207" t="s">
        <v>290</v>
      </c>
      <c r="G67" s="207" t="s">
        <v>291</v>
      </c>
      <c r="H67" s="206">
        <v>41471.14</v>
      </c>
      <c r="I67" s="206">
        <v>41471.14</v>
      </c>
      <c r="J67" s="206"/>
      <c r="K67" s="206"/>
      <c r="L67" s="206"/>
      <c r="M67" s="206">
        <v>41471.14</v>
      </c>
      <c r="N67" s="206"/>
      <c r="O67" s="206"/>
      <c r="P67" s="206"/>
      <c r="Q67" s="206"/>
      <c r="R67" s="206"/>
      <c r="S67" s="206"/>
      <c r="T67" s="206"/>
      <c r="U67" s="206"/>
      <c r="V67" s="206"/>
      <c r="W67" s="206"/>
      <c r="X67" s="206"/>
      <c r="Y67" s="212"/>
    </row>
    <row r="68" spans="1:25">
      <c r="A68" s="207" t="s">
        <v>360</v>
      </c>
      <c r="B68" s="207" t="s">
        <v>368</v>
      </c>
      <c r="C68" s="207" t="s">
        <v>288</v>
      </c>
      <c r="D68" s="207" t="s">
        <v>156</v>
      </c>
      <c r="E68" s="207" t="s">
        <v>301</v>
      </c>
      <c r="F68" s="207" t="s">
        <v>293</v>
      </c>
      <c r="G68" s="207" t="s">
        <v>294</v>
      </c>
      <c r="H68" s="206">
        <v>22067.51</v>
      </c>
      <c r="I68" s="206">
        <v>22067.51</v>
      </c>
      <c r="J68" s="206"/>
      <c r="K68" s="206"/>
      <c r="L68" s="206"/>
      <c r="M68" s="206">
        <v>22067.51</v>
      </c>
      <c r="N68" s="206"/>
      <c r="O68" s="206"/>
      <c r="P68" s="206"/>
      <c r="Q68" s="206"/>
      <c r="R68" s="206"/>
      <c r="S68" s="206"/>
      <c r="T68" s="206"/>
      <c r="U68" s="206"/>
      <c r="V68" s="206"/>
      <c r="W68" s="206"/>
      <c r="X68" s="206"/>
      <c r="Y68" s="212"/>
    </row>
    <row r="69" spans="1:25">
      <c r="A69" s="207" t="s">
        <v>360</v>
      </c>
      <c r="B69" s="207" t="s">
        <v>368</v>
      </c>
      <c r="C69" s="207" t="s">
        <v>288</v>
      </c>
      <c r="D69" s="207" t="s">
        <v>158</v>
      </c>
      <c r="E69" s="207" t="s">
        <v>295</v>
      </c>
      <c r="F69" s="207" t="s">
        <v>296</v>
      </c>
      <c r="G69" s="207" t="s">
        <v>297</v>
      </c>
      <c r="H69" s="206">
        <v>13293.63</v>
      </c>
      <c r="I69" s="206">
        <v>13293.63</v>
      </c>
      <c r="J69" s="206"/>
      <c r="K69" s="206"/>
      <c r="L69" s="206"/>
      <c r="M69" s="206">
        <v>13293.63</v>
      </c>
      <c r="N69" s="206"/>
      <c r="O69" s="206"/>
      <c r="P69" s="206"/>
      <c r="Q69" s="206"/>
      <c r="R69" s="206"/>
      <c r="S69" s="206"/>
      <c r="T69" s="206"/>
      <c r="U69" s="206"/>
      <c r="V69" s="206"/>
      <c r="W69" s="206"/>
      <c r="X69" s="206"/>
      <c r="Y69" s="212"/>
    </row>
    <row r="70" spans="1:25">
      <c r="A70" s="207" t="s">
        <v>360</v>
      </c>
      <c r="B70" s="207" t="s">
        <v>368</v>
      </c>
      <c r="C70" s="207" t="s">
        <v>288</v>
      </c>
      <c r="D70" s="207" t="s">
        <v>160</v>
      </c>
      <c r="E70" s="207" t="s">
        <v>298</v>
      </c>
      <c r="F70" s="207" t="s">
        <v>299</v>
      </c>
      <c r="G70" s="207" t="s">
        <v>300</v>
      </c>
      <c r="H70" s="206">
        <v>639.7</v>
      </c>
      <c r="I70" s="206">
        <v>639.7</v>
      </c>
      <c r="J70" s="206"/>
      <c r="K70" s="206"/>
      <c r="L70" s="206"/>
      <c r="M70" s="206">
        <v>639.7</v>
      </c>
      <c r="N70" s="206"/>
      <c r="O70" s="206"/>
      <c r="P70" s="206"/>
      <c r="Q70" s="206"/>
      <c r="R70" s="206"/>
      <c r="S70" s="206"/>
      <c r="T70" s="206"/>
      <c r="U70" s="206"/>
      <c r="V70" s="206"/>
      <c r="W70" s="206"/>
      <c r="X70" s="206"/>
      <c r="Y70" s="212"/>
    </row>
    <row r="71" spans="1:25">
      <c r="A71" s="207" t="s">
        <v>360</v>
      </c>
      <c r="B71" s="207" t="s">
        <v>368</v>
      </c>
      <c r="C71" s="207" t="s">
        <v>288</v>
      </c>
      <c r="D71" s="207" t="s">
        <v>125</v>
      </c>
      <c r="E71" s="207" t="s">
        <v>363</v>
      </c>
      <c r="F71" s="207" t="s">
        <v>299</v>
      </c>
      <c r="G71" s="207" t="s">
        <v>300</v>
      </c>
      <c r="H71" s="206">
        <v>1814.4</v>
      </c>
      <c r="I71" s="206">
        <v>1814.4</v>
      </c>
      <c r="J71" s="206"/>
      <c r="K71" s="206"/>
      <c r="L71" s="206"/>
      <c r="M71" s="206">
        <v>1814.4</v>
      </c>
      <c r="N71" s="206"/>
      <c r="O71" s="206"/>
      <c r="P71" s="206"/>
      <c r="Q71" s="206"/>
      <c r="R71" s="206"/>
      <c r="S71" s="206"/>
      <c r="T71" s="206"/>
      <c r="U71" s="206"/>
      <c r="V71" s="206"/>
      <c r="W71" s="206"/>
      <c r="X71" s="206"/>
      <c r="Y71" s="212"/>
    </row>
    <row r="72" spans="1:25">
      <c r="A72" s="207" t="s">
        <v>360</v>
      </c>
      <c r="B72" s="207" t="s">
        <v>368</v>
      </c>
      <c r="C72" s="207" t="s">
        <v>288</v>
      </c>
      <c r="D72" s="207" t="s">
        <v>156</v>
      </c>
      <c r="E72" s="207" t="s">
        <v>301</v>
      </c>
      <c r="F72" s="207" t="s">
        <v>293</v>
      </c>
      <c r="G72" s="207" t="s">
        <v>294</v>
      </c>
      <c r="H72" s="206">
        <v>981</v>
      </c>
      <c r="I72" s="206">
        <v>981</v>
      </c>
      <c r="J72" s="206"/>
      <c r="K72" s="206"/>
      <c r="L72" s="206"/>
      <c r="M72" s="206">
        <v>981</v>
      </c>
      <c r="N72" s="206"/>
      <c r="O72" s="206"/>
      <c r="P72" s="206"/>
      <c r="Q72" s="206"/>
      <c r="R72" s="206"/>
      <c r="S72" s="206"/>
      <c r="T72" s="206"/>
      <c r="U72" s="206"/>
      <c r="V72" s="206"/>
      <c r="W72" s="206"/>
      <c r="X72" s="206"/>
      <c r="Y72" s="212"/>
    </row>
    <row r="73" spans="1:25">
      <c r="A73" s="207" t="s">
        <v>360</v>
      </c>
      <c r="B73" s="207" t="s">
        <v>369</v>
      </c>
      <c r="C73" s="207" t="s">
        <v>303</v>
      </c>
      <c r="D73" s="207" t="s">
        <v>193</v>
      </c>
      <c r="E73" s="207" t="s">
        <v>303</v>
      </c>
      <c r="F73" s="207" t="s">
        <v>304</v>
      </c>
      <c r="G73" s="207" t="s">
        <v>303</v>
      </c>
      <c r="H73" s="206">
        <v>45864</v>
      </c>
      <c r="I73" s="206">
        <v>45864</v>
      </c>
      <c r="J73" s="206"/>
      <c r="K73" s="206"/>
      <c r="L73" s="206"/>
      <c r="M73" s="206">
        <v>45864</v>
      </c>
      <c r="N73" s="206"/>
      <c r="O73" s="206"/>
      <c r="P73" s="206"/>
      <c r="Q73" s="206"/>
      <c r="R73" s="206"/>
      <c r="S73" s="206"/>
      <c r="T73" s="206"/>
      <c r="U73" s="206"/>
      <c r="V73" s="206"/>
      <c r="W73" s="206"/>
      <c r="X73" s="206"/>
      <c r="Y73" s="212"/>
    </row>
    <row r="74" spans="1:25">
      <c r="A74" s="207" t="s">
        <v>360</v>
      </c>
      <c r="B74" s="207" t="s">
        <v>370</v>
      </c>
      <c r="C74" s="207" t="s">
        <v>306</v>
      </c>
      <c r="D74" s="207" t="s">
        <v>125</v>
      </c>
      <c r="E74" s="207" t="s">
        <v>363</v>
      </c>
      <c r="F74" s="207" t="s">
        <v>307</v>
      </c>
      <c r="G74" s="207" t="s">
        <v>308</v>
      </c>
      <c r="H74" s="206">
        <v>13500</v>
      </c>
      <c r="I74" s="206">
        <v>13500</v>
      </c>
      <c r="J74" s="206"/>
      <c r="K74" s="206"/>
      <c r="L74" s="206"/>
      <c r="M74" s="206">
        <v>13500</v>
      </c>
      <c r="N74" s="206"/>
      <c r="O74" s="206"/>
      <c r="P74" s="206"/>
      <c r="Q74" s="206"/>
      <c r="R74" s="206"/>
      <c r="S74" s="206"/>
      <c r="T74" s="206"/>
      <c r="U74" s="206"/>
      <c r="V74" s="206"/>
      <c r="W74" s="206"/>
      <c r="X74" s="206"/>
      <c r="Y74" s="212"/>
    </row>
    <row r="75" spans="1:25">
      <c r="A75" s="207" t="s">
        <v>360</v>
      </c>
      <c r="B75" s="207" t="s">
        <v>371</v>
      </c>
      <c r="C75" s="207" t="s">
        <v>321</v>
      </c>
      <c r="D75" s="207" t="s">
        <v>125</v>
      </c>
      <c r="E75" s="207" t="s">
        <v>363</v>
      </c>
      <c r="F75" s="207" t="s">
        <v>322</v>
      </c>
      <c r="G75" s="207" t="s">
        <v>321</v>
      </c>
      <c r="H75" s="206">
        <v>4800</v>
      </c>
      <c r="I75" s="206">
        <v>4800</v>
      </c>
      <c r="J75" s="206"/>
      <c r="K75" s="206"/>
      <c r="L75" s="206"/>
      <c r="M75" s="206">
        <v>4800</v>
      </c>
      <c r="N75" s="206"/>
      <c r="O75" s="206"/>
      <c r="P75" s="206"/>
      <c r="Q75" s="206"/>
      <c r="R75" s="206"/>
      <c r="S75" s="206"/>
      <c r="T75" s="206"/>
      <c r="U75" s="206"/>
      <c r="V75" s="206"/>
      <c r="W75" s="206"/>
      <c r="X75" s="206"/>
      <c r="Y75" s="212"/>
    </row>
    <row r="76" spans="1:25">
      <c r="A76" s="207" t="s">
        <v>360</v>
      </c>
      <c r="B76" s="207" t="s">
        <v>370</v>
      </c>
      <c r="C76" s="207" t="s">
        <v>306</v>
      </c>
      <c r="D76" s="207" t="s">
        <v>125</v>
      </c>
      <c r="E76" s="207" t="s">
        <v>363</v>
      </c>
      <c r="F76" s="207" t="s">
        <v>323</v>
      </c>
      <c r="G76" s="207" t="s">
        <v>324</v>
      </c>
      <c r="H76" s="206">
        <v>3000</v>
      </c>
      <c r="I76" s="206">
        <v>3000</v>
      </c>
      <c r="J76" s="206"/>
      <c r="K76" s="206"/>
      <c r="L76" s="206"/>
      <c r="M76" s="206">
        <v>3000</v>
      </c>
      <c r="N76" s="206"/>
      <c r="O76" s="206"/>
      <c r="P76" s="206"/>
      <c r="Q76" s="206"/>
      <c r="R76" s="206"/>
      <c r="S76" s="206"/>
      <c r="T76" s="206"/>
      <c r="U76" s="206"/>
      <c r="V76" s="206"/>
      <c r="W76" s="206"/>
      <c r="X76" s="206"/>
      <c r="Y76" s="212"/>
    </row>
    <row r="77" spans="1:25">
      <c r="A77" s="205" t="s">
        <v>372</v>
      </c>
      <c r="B77" s="123"/>
      <c r="C77" s="123"/>
      <c r="D77" s="123"/>
      <c r="E77" s="123"/>
      <c r="F77" s="123"/>
      <c r="G77" s="123"/>
      <c r="H77" s="206">
        <v>837824.43</v>
      </c>
      <c r="I77" s="206">
        <v>837824.43</v>
      </c>
      <c r="J77" s="206"/>
      <c r="K77" s="206"/>
      <c r="L77" s="206"/>
      <c r="M77" s="206">
        <v>837824.43</v>
      </c>
      <c r="N77" s="206"/>
      <c r="O77" s="206"/>
      <c r="P77" s="206"/>
      <c r="Q77" s="206"/>
      <c r="R77" s="206"/>
      <c r="S77" s="206"/>
      <c r="T77" s="206"/>
      <c r="U77" s="206"/>
      <c r="V77" s="206"/>
      <c r="W77" s="206"/>
      <c r="X77" s="206"/>
      <c r="Y77" s="212"/>
    </row>
    <row r="78" spans="1:25">
      <c r="A78" s="207" t="s">
        <v>373</v>
      </c>
      <c r="B78" s="207" t="s">
        <v>374</v>
      </c>
      <c r="C78" s="207" t="s">
        <v>362</v>
      </c>
      <c r="D78" s="207" t="s">
        <v>130</v>
      </c>
      <c r="E78" s="207" t="s">
        <v>375</v>
      </c>
      <c r="F78" s="207" t="s">
        <v>279</v>
      </c>
      <c r="G78" s="207" t="s">
        <v>280</v>
      </c>
      <c r="H78" s="206">
        <v>219816</v>
      </c>
      <c r="I78" s="206">
        <v>219816</v>
      </c>
      <c r="J78" s="206"/>
      <c r="K78" s="206"/>
      <c r="L78" s="206"/>
      <c r="M78" s="206">
        <v>219816</v>
      </c>
      <c r="N78" s="206"/>
      <c r="O78" s="206"/>
      <c r="P78" s="206"/>
      <c r="Q78" s="206"/>
      <c r="R78" s="206"/>
      <c r="S78" s="206"/>
      <c r="T78" s="206"/>
      <c r="U78" s="206"/>
      <c r="V78" s="206"/>
      <c r="W78" s="206"/>
      <c r="X78" s="206"/>
      <c r="Y78" s="212"/>
    </row>
    <row r="79" spans="1:25">
      <c r="A79" s="207" t="s">
        <v>373</v>
      </c>
      <c r="B79" s="207" t="s">
        <v>374</v>
      </c>
      <c r="C79" s="207" t="s">
        <v>362</v>
      </c>
      <c r="D79" s="207" t="s">
        <v>130</v>
      </c>
      <c r="E79" s="207" t="s">
        <v>375</v>
      </c>
      <c r="F79" s="207" t="s">
        <v>281</v>
      </c>
      <c r="G79" s="207" t="s">
        <v>282</v>
      </c>
      <c r="H79" s="206">
        <v>24120</v>
      </c>
      <c r="I79" s="206">
        <v>24120</v>
      </c>
      <c r="J79" s="206"/>
      <c r="K79" s="206"/>
      <c r="L79" s="206"/>
      <c r="M79" s="206">
        <v>24120</v>
      </c>
      <c r="N79" s="206"/>
      <c r="O79" s="206"/>
      <c r="P79" s="206"/>
      <c r="Q79" s="206"/>
      <c r="R79" s="206"/>
      <c r="S79" s="206"/>
      <c r="T79" s="206"/>
      <c r="U79" s="206"/>
      <c r="V79" s="206"/>
      <c r="W79" s="206"/>
      <c r="X79" s="206"/>
      <c r="Y79" s="212"/>
    </row>
    <row r="80" spans="1:25">
      <c r="A80" s="207" t="s">
        <v>373</v>
      </c>
      <c r="B80" s="207" t="s">
        <v>374</v>
      </c>
      <c r="C80" s="207" t="s">
        <v>362</v>
      </c>
      <c r="D80" s="207" t="s">
        <v>130</v>
      </c>
      <c r="E80" s="207" t="s">
        <v>375</v>
      </c>
      <c r="F80" s="207" t="s">
        <v>281</v>
      </c>
      <c r="G80" s="207" t="s">
        <v>282</v>
      </c>
      <c r="H80" s="206">
        <v>30000</v>
      </c>
      <c r="I80" s="206">
        <v>30000</v>
      </c>
      <c r="J80" s="206"/>
      <c r="K80" s="206"/>
      <c r="L80" s="206"/>
      <c r="M80" s="206">
        <v>30000</v>
      </c>
      <c r="N80" s="206"/>
      <c r="O80" s="206"/>
      <c r="P80" s="206"/>
      <c r="Q80" s="206"/>
      <c r="R80" s="206"/>
      <c r="S80" s="206"/>
      <c r="T80" s="206"/>
      <c r="U80" s="206"/>
      <c r="V80" s="206"/>
      <c r="W80" s="206"/>
      <c r="X80" s="206"/>
      <c r="Y80" s="212"/>
    </row>
    <row r="81" spans="1:25">
      <c r="A81" s="207" t="s">
        <v>373</v>
      </c>
      <c r="B81" s="207" t="s">
        <v>374</v>
      </c>
      <c r="C81" s="207" t="s">
        <v>362</v>
      </c>
      <c r="D81" s="207" t="s">
        <v>130</v>
      </c>
      <c r="E81" s="207" t="s">
        <v>375</v>
      </c>
      <c r="F81" s="207" t="s">
        <v>364</v>
      </c>
      <c r="G81" s="207" t="s">
        <v>365</v>
      </c>
      <c r="H81" s="206">
        <v>150000</v>
      </c>
      <c r="I81" s="206">
        <v>150000</v>
      </c>
      <c r="J81" s="206"/>
      <c r="K81" s="206"/>
      <c r="L81" s="206"/>
      <c r="M81" s="206">
        <v>150000</v>
      </c>
      <c r="N81" s="206"/>
      <c r="O81" s="206"/>
      <c r="P81" s="206"/>
      <c r="Q81" s="206"/>
      <c r="R81" s="206"/>
      <c r="S81" s="206"/>
      <c r="T81" s="206"/>
      <c r="U81" s="206"/>
      <c r="V81" s="206"/>
      <c r="W81" s="206"/>
      <c r="X81" s="206"/>
      <c r="Y81" s="212"/>
    </row>
    <row r="82" spans="1:25">
      <c r="A82" s="207" t="s">
        <v>373</v>
      </c>
      <c r="B82" s="207" t="s">
        <v>376</v>
      </c>
      <c r="C82" s="207" t="s">
        <v>367</v>
      </c>
      <c r="D82" s="207" t="s">
        <v>130</v>
      </c>
      <c r="E82" s="207" t="s">
        <v>375</v>
      </c>
      <c r="F82" s="207" t="s">
        <v>364</v>
      </c>
      <c r="G82" s="207" t="s">
        <v>365</v>
      </c>
      <c r="H82" s="206">
        <v>90000</v>
      </c>
      <c r="I82" s="206">
        <v>90000</v>
      </c>
      <c r="J82" s="206"/>
      <c r="K82" s="206"/>
      <c r="L82" s="206"/>
      <c r="M82" s="206">
        <v>90000</v>
      </c>
      <c r="N82" s="206"/>
      <c r="O82" s="206"/>
      <c r="P82" s="206"/>
      <c r="Q82" s="206"/>
      <c r="R82" s="206"/>
      <c r="S82" s="206"/>
      <c r="T82" s="206"/>
      <c r="U82" s="206"/>
      <c r="V82" s="206"/>
      <c r="W82" s="206"/>
      <c r="X82" s="206"/>
      <c r="Y82" s="212"/>
    </row>
    <row r="83" spans="1:25">
      <c r="A83" s="207" t="s">
        <v>373</v>
      </c>
      <c r="B83" s="207" t="s">
        <v>374</v>
      </c>
      <c r="C83" s="207" t="s">
        <v>362</v>
      </c>
      <c r="D83" s="207" t="s">
        <v>130</v>
      </c>
      <c r="E83" s="207" t="s">
        <v>375</v>
      </c>
      <c r="F83" s="207" t="s">
        <v>364</v>
      </c>
      <c r="G83" s="207" t="s">
        <v>365</v>
      </c>
      <c r="H83" s="206">
        <v>81720</v>
      </c>
      <c r="I83" s="206">
        <v>81720</v>
      </c>
      <c r="J83" s="206"/>
      <c r="K83" s="206"/>
      <c r="L83" s="206"/>
      <c r="M83" s="206">
        <v>81720</v>
      </c>
      <c r="N83" s="206"/>
      <c r="O83" s="206"/>
      <c r="P83" s="206"/>
      <c r="Q83" s="206"/>
      <c r="R83" s="206"/>
      <c r="S83" s="206"/>
      <c r="T83" s="206"/>
      <c r="U83" s="206"/>
      <c r="V83" s="206"/>
      <c r="W83" s="206"/>
      <c r="X83" s="206"/>
      <c r="Y83" s="212"/>
    </row>
    <row r="84" spans="1:25">
      <c r="A84" s="207" t="s">
        <v>373</v>
      </c>
      <c r="B84" s="207" t="s">
        <v>377</v>
      </c>
      <c r="C84" s="207" t="s">
        <v>288</v>
      </c>
      <c r="D84" s="207" t="s">
        <v>144</v>
      </c>
      <c r="E84" s="207" t="s">
        <v>289</v>
      </c>
      <c r="F84" s="207" t="s">
        <v>290</v>
      </c>
      <c r="G84" s="207" t="s">
        <v>291</v>
      </c>
      <c r="H84" s="206">
        <v>75208.9</v>
      </c>
      <c r="I84" s="206">
        <v>75208.9</v>
      </c>
      <c r="J84" s="206"/>
      <c r="K84" s="206"/>
      <c r="L84" s="206"/>
      <c r="M84" s="206">
        <v>75208.9</v>
      </c>
      <c r="N84" s="206"/>
      <c r="O84" s="206"/>
      <c r="P84" s="206"/>
      <c r="Q84" s="206"/>
      <c r="R84" s="206"/>
      <c r="S84" s="206"/>
      <c r="T84" s="206"/>
      <c r="U84" s="206"/>
      <c r="V84" s="206"/>
      <c r="W84" s="206"/>
      <c r="X84" s="206"/>
      <c r="Y84" s="212"/>
    </row>
    <row r="85" spans="1:25">
      <c r="A85" s="207" t="s">
        <v>373</v>
      </c>
      <c r="B85" s="207" t="s">
        <v>377</v>
      </c>
      <c r="C85" s="207" t="s">
        <v>288</v>
      </c>
      <c r="D85" s="207" t="s">
        <v>156</v>
      </c>
      <c r="E85" s="207" t="s">
        <v>301</v>
      </c>
      <c r="F85" s="207" t="s">
        <v>293</v>
      </c>
      <c r="G85" s="207" t="s">
        <v>294</v>
      </c>
      <c r="H85" s="206">
        <v>40633.61</v>
      </c>
      <c r="I85" s="206">
        <v>40633.61</v>
      </c>
      <c r="J85" s="206"/>
      <c r="K85" s="206"/>
      <c r="L85" s="206"/>
      <c r="M85" s="206">
        <v>40633.61</v>
      </c>
      <c r="N85" s="206"/>
      <c r="O85" s="206"/>
      <c r="P85" s="206"/>
      <c r="Q85" s="206"/>
      <c r="R85" s="206"/>
      <c r="S85" s="206"/>
      <c r="T85" s="206"/>
      <c r="U85" s="206"/>
      <c r="V85" s="206"/>
      <c r="W85" s="206"/>
      <c r="X85" s="206"/>
      <c r="Y85" s="212"/>
    </row>
    <row r="86" spans="1:25">
      <c r="A86" s="207" t="s">
        <v>373</v>
      </c>
      <c r="B86" s="207" t="s">
        <v>377</v>
      </c>
      <c r="C86" s="207" t="s">
        <v>288</v>
      </c>
      <c r="D86" s="207" t="s">
        <v>158</v>
      </c>
      <c r="E86" s="207" t="s">
        <v>295</v>
      </c>
      <c r="F86" s="207" t="s">
        <v>296</v>
      </c>
      <c r="G86" s="207" t="s">
        <v>297</v>
      </c>
      <c r="H86" s="206">
        <v>2447.8</v>
      </c>
      <c r="I86" s="206">
        <v>2447.8</v>
      </c>
      <c r="J86" s="206"/>
      <c r="K86" s="206"/>
      <c r="L86" s="206"/>
      <c r="M86" s="206">
        <v>2447.8</v>
      </c>
      <c r="N86" s="206"/>
      <c r="O86" s="206"/>
      <c r="P86" s="206"/>
      <c r="Q86" s="206"/>
      <c r="R86" s="206"/>
      <c r="S86" s="206"/>
      <c r="T86" s="206"/>
      <c r="U86" s="206"/>
      <c r="V86" s="206"/>
      <c r="W86" s="206"/>
      <c r="X86" s="206"/>
      <c r="Y86" s="212"/>
    </row>
    <row r="87" spans="1:25">
      <c r="A87" s="207" t="s">
        <v>373</v>
      </c>
      <c r="B87" s="207" t="s">
        <v>377</v>
      </c>
      <c r="C87" s="207" t="s">
        <v>288</v>
      </c>
      <c r="D87" s="207" t="s">
        <v>160</v>
      </c>
      <c r="E87" s="207" t="s">
        <v>298</v>
      </c>
      <c r="F87" s="207" t="s">
        <v>299</v>
      </c>
      <c r="G87" s="207" t="s">
        <v>300</v>
      </c>
      <c r="H87" s="206">
        <v>1480.63</v>
      </c>
      <c r="I87" s="206">
        <v>1480.63</v>
      </c>
      <c r="J87" s="206"/>
      <c r="K87" s="206"/>
      <c r="L87" s="206"/>
      <c r="M87" s="206">
        <v>1480.63</v>
      </c>
      <c r="N87" s="206"/>
      <c r="O87" s="206"/>
      <c r="P87" s="206"/>
      <c r="Q87" s="206"/>
      <c r="R87" s="206"/>
      <c r="S87" s="206"/>
      <c r="T87" s="206"/>
      <c r="U87" s="206"/>
      <c r="V87" s="206"/>
      <c r="W87" s="206"/>
      <c r="X87" s="206"/>
      <c r="Y87" s="212"/>
    </row>
    <row r="88" spans="1:25">
      <c r="A88" s="207" t="s">
        <v>373</v>
      </c>
      <c r="B88" s="207" t="s">
        <v>377</v>
      </c>
      <c r="C88" s="207" t="s">
        <v>288</v>
      </c>
      <c r="D88" s="207" t="s">
        <v>130</v>
      </c>
      <c r="E88" s="207" t="s">
        <v>375</v>
      </c>
      <c r="F88" s="207" t="s">
        <v>299</v>
      </c>
      <c r="G88" s="207" t="s">
        <v>300</v>
      </c>
      <c r="H88" s="206">
        <v>3290.49</v>
      </c>
      <c r="I88" s="206">
        <v>3290.49</v>
      </c>
      <c r="J88" s="206"/>
      <c r="K88" s="206"/>
      <c r="L88" s="206"/>
      <c r="M88" s="206">
        <v>3290.49</v>
      </c>
      <c r="N88" s="206"/>
      <c r="O88" s="206"/>
      <c r="P88" s="206"/>
      <c r="Q88" s="206"/>
      <c r="R88" s="206"/>
      <c r="S88" s="206"/>
      <c r="T88" s="206"/>
      <c r="U88" s="206"/>
      <c r="V88" s="206"/>
      <c r="W88" s="206"/>
      <c r="X88" s="206"/>
      <c r="Y88" s="212"/>
    </row>
    <row r="89" spans="1:25">
      <c r="A89" s="207" t="s">
        <v>373</v>
      </c>
      <c r="B89" s="207" t="s">
        <v>377</v>
      </c>
      <c r="C89" s="207" t="s">
        <v>288</v>
      </c>
      <c r="D89" s="207" t="s">
        <v>156</v>
      </c>
      <c r="E89" s="207" t="s">
        <v>301</v>
      </c>
      <c r="F89" s="207" t="s">
        <v>293</v>
      </c>
      <c r="G89" s="207" t="s">
        <v>294</v>
      </c>
      <c r="H89" s="206">
        <v>1635</v>
      </c>
      <c r="I89" s="206">
        <v>1635</v>
      </c>
      <c r="J89" s="206"/>
      <c r="K89" s="206"/>
      <c r="L89" s="206"/>
      <c r="M89" s="206">
        <v>1635</v>
      </c>
      <c r="N89" s="206"/>
      <c r="O89" s="206"/>
      <c r="P89" s="206"/>
      <c r="Q89" s="206"/>
      <c r="R89" s="206"/>
      <c r="S89" s="206"/>
      <c r="T89" s="206"/>
      <c r="U89" s="206"/>
      <c r="V89" s="206"/>
      <c r="W89" s="206"/>
      <c r="X89" s="206"/>
      <c r="Y89" s="212"/>
    </row>
    <row r="90" spans="1:25">
      <c r="A90" s="207" t="s">
        <v>373</v>
      </c>
      <c r="B90" s="207" t="s">
        <v>378</v>
      </c>
      <c r="C90" s="207" t="s">
        <v>303</v>
      </c>
      <c r="D90" s="207" t="s">
        <v>193</v>
      </c>
      <c r="E90" s="207" t="s">
        <v>303</v>
      </c>
      <c r="F90" s="207" t="s">
        <v>304</v>
      </c>
      <c r="G90" s="207" t="s">
        <v>303</v>
      </c>
      <c r="H90" s="206">
        <v>81972</v>
      </c>
      <c r="I90" s="206">
        <v>81972</v>
      </c>
      <c r="J90" s="206"/>
      <c r="K90" s="206"/>
      <c r="L90" s="206"/>
      <c r="M90" s="206">
        <v>81972</v>
      </c>
      <c r="N90" s="206"/>
      <c r="O90" s="206"/>
      <c r="P90" s="206"/>
      <c r="Q90" s="206"/>
      <c r="R90" s="206"/>
      <c r="S90" s="206"/>
      <c r="T90" s="206"/>
      <c r="U90" s="206"/>
      <c r="V90" s="206"/>
      <c r="W90" s="206"/>
      <c r="X90" s="206"/>
      <c r="Y90" s="212"/>
    </row>
    <row r="91" spans="1:25">
      <c r="A91" s="207" t="s">
        <v>373</v>
      </c>
      <c r="B91" s="207" t="s">
        <v>379</v>
      </c>
      <c r="C91" s="207" t="s">
        <v>306</v>
      </c>
      <c r="D91" s="207" t="s">
        <v>130</v>
      </c>
      <c r="E91" s="207" t="s">
        <v>375</v>
      </c>
      <c r="F91" s="207" t="s">
        <v>307</v>
      </c>
      <c r="G91" s="207" t="s">
        <v>308</v>
      </c>
      <c r="H91" s="206">
        <v>22500</v>
      </c>
      <c r="I91" s="206">
        <v>22500</v>
      </c>
      <c r="J91" s="206"/>
      <c r="K91" s="206"/>
      <c r="L91" s="206"/>
      <c r="M91" s="206">
        <v>22500</v>
      </c>
      <c r="N91" s="206"/>
      <c r="O91" s="206"/>
      <c r="P91" s="206"/>
      <c r="Q91" s="206"/>
      <c r="R91" s="206"/>
      <c r="S91" s="206"/>
      <c r="T91" s="206"/>
      <c r="U91" s="206"/>
      <c r="V91" s="206"/>
      <c r="W91" s="206"/>
      <c r="X91" s="206"/>
      <c r="Y91" s="212"/>
    </row>
    <row r="92" spans="1:25">
      <c r="A92" s="207" t="s">
        <v>373</v>
      </c>
      <c r="B92" s="207" t="s">
        <v>380</v>
      </c>
      <c r="C92" s="207" t="s">
        <v>321</v>
      </c>
      <c r="D92" s="207" t="s">
        <v>130</v>
      </c>
      <c r="E92" s="207" t="s">
        <v>375</v>
      </c>
      <c r="F92" s="207" t="s">
        <v>322</v>
      </c>
      <c r="G92" s="207" t="s">
        <v>321</v>
      </c>
      <c r="H92" s="206">
        <v>8000</v>
      </c>
      <c r="I92" s="206">
        <v>8000</v>
      </c>
      <c r="J92" s="206"/>
      <c r="K92" s="206"/>
      <c r="L92" s="206"/>
      <c r="M92" s="206">
        <v>8000</v>
      </c>
      <c r="N92" s="206"/>
      <c r="O92" s="206"/>
      <c r="P92" s="206"/>
      <c r="Q92" s="206"/>
      <c r="R92" s="206"/>
      <c r="S92" s="206"/>
      <c r="T92" s="206"/>
      <c r="U92" s="206"/>
      <c r="V92" s="206"/>
      <c r="W92" s="206"/>
      <c r="X92" s="206"/>
      <c r="Y92" s="212"/>
    </row>
    <row r="93" spans="1:25">
      <c r="A93" s="207" t="s">
        <v>373</v>
      </c>
      <c r="B93" s="207" t="s">
        <v>379</v>
      </c>
      <c r="C93" s="207" t="s">
        <v>306</v>
      </c>
      <c r="D93" s="207" t="s">
        <v>130</v>
      </c>
      <c r="E93" s="207" t="s">
        <v>375</v>
      </c>
      <c r="F93" s="207" t="s">
        <v>323</v>
      </c>
      <c r="G93" s="207" t="s">
        <v>324</v>
      </c>
      <c r="H93" s="206">
        <v>5000</v>
      </c>
      <c r="I93" s="206">
        <v>5000</v>
      </c>
      <c r="J93" s="206"/>
      <c r="K93" s="206"/>
      <c r="L93" s="206"/>
      <c r="M93" s="206">
        <v>5000</v>
      </c>
      <c r="N93" s="206"/>
      <c r="O93" s="206"/>
      <c r="P93" s="206"/>
      <c r="Q93" s="206"/>
      <c r="R93" s="206"/>
      <c r="S93" s="206"/>
      <c r="T93" s="206"/>
      <c r="U93" s="206"/>
      <c r="V93" s="206"/>
      <c r="W93" s="206"/>
      <c r="X93" s="206"/>
      <c r="Y93" s="212"/>
    </row>
    <row r="94" spans="1:25">
      <c r="A94" s="205" t="s">
        <v>381</v>
      </c>
      <c r="B94" s="123"/>
      <c r="C94" s="123"/>
      <c r="D94" s="123"/>
      <c r="E94" s="123"/>
      <c r="F94" s="123"/>
      <c r="G94" s="123"/>
      <c r="H94" s="206">
        <v>1023174.05</v>
      </c>
      <c r="I94" s="206">
        <v>1023174.05</v>
      </c>
      <c r="J94" s="206"/>
      <c r="K94" s="206"/>
      <c r="L94" s="206"/>
      <c r="M94" s="206">
        <v>1023174.05</v>
      </c>
      <c r="N94" s="206"/>
      <c r="O94" s="206"/>
      <c r="P94" s="206"/>
      <c r="Q94" s="206"/>
      <c r="R94" s="206"/>
      <c r="S94" s="206"/>
      <c r="T94" s="206"/>
      <c r="U94" s="206"/>
      <c r="V94" s="206"/>
      <c r="W94" s="206"/>
      <c r="X94" s="206"/>
      <c r="Y94" s="212"/>
    </row>
    <row r="95" spans="1:25">
      <c r="A95" s="207" t="s">
        <v>382</v>
      </c>
      <c r="B95" s="207" t="s">
        <v>383</v>
      </c>
      <c r="C95" s="207" t="s">
        <v>362</v>
      </c>
      <c r="D95" s="207" t="s">
        <v>166</v>
      </c>
      <c r="E95" s="207" t="s">
        <v>384</v>
      </c>
      <c r="F95" s="207" t="s">
        <v>279</v>
      </c>
      <c r="G95" s="207" t="s">
        <v>280</v>
      </c>
      <c r="H95" s="206">
        <v>204480</v>
      </c>
      <c r="I95" s="206">
        <v>204480</v>
      </c>
      <c r="J95" s="206"/>
      <c r="K95" s="206"/>
      <c r="L95" s="206"/>
      <c r="M95" s="206">
        <v>204480</v>
      </c>
      <c r="N95" s="206"/>
      <c r="O95" s="206"/>
      <c r="P95" s="206"/>
      <c r="Q95" s="206"/>
      <c r="R95" s="206"/>
      <c r="S95" s="206"/>
      <c r="T95" s="206"/>
      <c r="U95" s="206"/>
      <c r="V95" s="206"/>
      <c r="W95" s="206"/>
      <c r="X95" s="206"/>
      <c r="Y95" s="212"/>
    </row>
    <row r="96" spans="1:25">
      <c r="A96" s="207" t="s">
        <v>382</v>
      </c>
      <c r="B96" s="207" t="s">
        <v>383</v>
      </c>
      <c r="C96" s="207" t="s">
        <v>362</v>
      </c>
      <c r="D96" s="207" t="s">
        <v>166</v>
      </c>
      <c r="E96" s="207" t="s">
        <v>384</v>
      </c>
      <c r="F96" s="207" t="s">
        <v>281</v>
      </c>
      <c r="G96" s="207" t="s">
        <v>282</v>
      </c>
      <c r="H96" s="206">
        <v>26880</v>
      </c>
      <c r="I96" s="206">
        <v>26880</v>
      </c>
      <c r="J96" s="206"/>
      <c r="K96" s="206"/>
      <c r="L96" s="206"/>
      <c r="M96" s="206">
        <v>26880</v>
      </c>
      <c r="N96" s="206"/>
      <c r="O96" s="206"/>
      <c r="P96" s="206"/>
      <c r="Q96" s="206"/>
      <c r="R96" s="206"/>
      <c r="S96" s="206"/>
      <c r="T96" s="206"/>
      <c r="U96" s="206"/>
      <c r="V96" s="206"/>
      <c r="W96" s="206"/>
      <c r="X96" s="206"/>
      <c r="Y96" s="212"/>
    </row>
    <row r="97" spans="1:25">
      <c r="A97" s="207" t="s">
        <v>382</v>
      </c>
      <c r="B97" s="207" t="s">
        <v>383</v>
      </c>
      <c r="C97" s="207" t="s">
        <v>362</v>
      </c>
      <c r="D97" s="207" t="s">
        <v>166</v>
      </c>
      <c r="E97" s="207" t="s">
        <v>384</v>
      </c>
      <c r="F97" s="207" t="s">
        <v>281</v>
      </c>
      <c r="G97" s="207" t="s">
        <v>282</v>
      </c>
      <c r="H97" s="206">
        <v>42000</v>
      </c>
      <c r="I97" s="206">
        <v>42000</v>
      </c>
      <c r="J97" s="206"/>
      <c r="K97" s="206"/>
      <c r="L97" s="206"/>
      <c r="M97" s="206">
        <v>42000</v>
      </c>
      <c r="N97" s="206"/>
      <c r="O97" s="206"/>
      <c r="P97" s="206"/>
      <c r="Q97" s="206"/>
      <c r="R97" s="206"/>
      <c r="S97" s="206"/>
      <c r="T97" s="206"/>
      <c r="U97" s="206"/>
      <c r="V97" s="206"/>
      <c r="W97" s="206"/>
      <c r="X97" s="206"/>
      <c r="Y97" s="212"/>
    </row>
    <row r="98" spans="1:25">
      <c r="A98" s="207" t="s">
        <v>382</v>
      </c>
      <c r="B98" s="207" t="s">
        <v>383</v>
      </c>
      <c r="C98" s="207" t="s">
        <v>362</v>
      </c>
      <c r="D98" s="207" t="s">
        <v>166</v>
      </c>
      <c r="E98" s="207" t="s">
        <v>384</v>
      </c>
      <c r="F98" s="207" t="s">
        <v>364</v>
      </c>
      <c r="G98" s="207" t="s">
        <v>365</v>
      </c>
      <c r="H98" s="206">
        <v>210000</v>
      </c>
      <c r="I98" s="206">
        <v>210000</v>
      </c>
      <c r="J98" s="206"/>
      <c r="K98" s="206"/>
      <c r="L98" s="206"/>
      <c r="M98" s="206">
        <v>210000</v>
      </c>
      <c r="N98" s="206"/>
      <c r="O98" s="206"/>
      <c r="P98" s="206"/>
      <c r="Q98" s="206"/>
      <c r="R98" s="206"/>
      <c r="S98" s="206"/>
      <c r="T98" s="206"/>
      <c r="U98" s="206"/>
      <c r="V98" s="206"/>
      <c r="W98" s="206"/>
      <c r="X98" s="206"/>
      <c r="Y98" s="212"/>
    </row>
    <row r="99" spans="1:25">
      <c r="A99" s="207" t="s">
        <v>382</v>
      </c>
      <c r="B99" s="207" t="s">
        <v>385</v>
      </c>
      <c r="C99" s="207" t="s">
        <v>367</v>
      </c>
      <c r="D99" s="207" t="s">
        <v>166</v>
      </c>
      <c r="E99" s="207" t="s">
        <v>384</v>
      </c>
      <c r="F99" s="207" t="s">
        <v>364</v>
      </c>
      <c r="G99" s="207" t="s">
        <v>365</v>
      </c>
      <c r="H99" s="206">
        <v>126000</v>
      </c>
      <c r="I99" s="206">
        <v>126000</v>
      </c>
      <c r="J99" s="206"/>
      <c r="K99" s="206"/>
      <c r="L99" s="206"/>
      <c r="M99" s="206">
        <v>126000</v>
      </c>
      <c r="N99" s="206"/>
      <c r="O99" s="206"/>
      <c r="P99" s="206"/>
      <c r="Q99" s="206"/>
      <c r="R99" s="206"/>
      <c r="S99" s="206"/>
      <c r="T99" s="206"/>
      <c r="U99" s="206"/>
      <c r="V99" s="206"/>
      <c r="W99" s="206"/>
      <c r="X99" s="206"/>
      <c r="Y99" s="212"/>
    </row>
    <row r="100" spans="1:25">
      <c r="A100" s="207" t="s">
        <v>382</v>
      </c>
      <c r="B100" s="207" t="s">
        <v>383</v>
      </c>
      <c r="C100" s="207" t="s">
        <v>362</v>
      </c>
      <c r="D100" s="207" t="s">
        <v>166</v>
      </c>
      <c r="E100" s="207" t="s">
        <v>384</v>
      </c>
      <c r="F100" s="207" t="s">
        <v>364</v>
      </c>
      <c r="G100" s="207" t="s">
        <v>365</v>
      </c>
      <c r="H100" s="206">
        <v>105000</v>
      </c>
      <c r="I100" s="206">
        <v>105000</v>
      </c>
      <c r="J100" s="206"/>
      <c r="K100" s="206"/>
      <c r="L100" s="206"/>
      <c r="M100" s="206">
        <v>105000</v>
      </c>
      <c r="N100" s="206"/>
      <c r="O100" s="206"/>
      <c r="P100" s="206"/>
      <c r="Q100" s="206"/>
      <c r="R100" s="206"/>
      <c r="S100" s="206"/>
      <c r="T100" s="206"/>
      <c r="U100" s="206"/>
      <c r="V100" s="206"/>
      <c r="W100" s="206"/>
      <c r="X100" s="206"/>
      <c r="Y100" s="212"/>
    </row>
    <row r="101" spans="1:25">
      <c r="A101" s="207" t="s">
        <v>382</v>
      </c>
      <c r="B101" s="207" t="s">
        <v>386</v>
      </c>
      <c r="C101" s="207" t="s">
        <v>288</v>
      </c>
      <c r="D101" s="207" t="s">
        <v>144</v>
      </c>
      <c r="E101" s="207" t="s">
        <v>289</v>
      </c>
      <c r="F101" s="207" t="s">
        <v>290</v>
      </c>
      <c r="G101" s="207" t="s">
        <v>291</v>
      </c>
      <c r="H101" s="206">
        <v>84200.26</v>
      </c>
      <c r="I101" s="206">
        <v>84200.26</v>
      </c>
      <c r="J101" s="206"/>
      <c r="K101" s="206"/>
      <c r="L101" s="206"/>
      <c r="M101" s="206">
        <v>84200.26</v>
      </c>
      <c r="N101" s="206"/>
      <c r="O101" s="206"/>
      <c r="P101" s="206"/>
      <c r="Q101" s="206"/>
      <c r="R101" s="206"/>
      <c r="S101" s="206"/>
      <c r="T101" s="206"/>
      <c r="U101" s="206"/>
      <c r="V101" s="206"/>
      <c r="W101" s="206"/>
      <c r="X101" s="206"/>
      <c r="Y101" s="212"/>
    </row>
    <row r="102" spans="1:25">
      <c r="A102" s="207" t="s">
        <v>382</v>
      </c>
      <c r="B102" s="207" t="s">
        <v>386</v>
      </c>
      <c r="C102" s="207" t="s">
        <v>288</v>
      </c>
      <c r="D102" s="207" t="s">
        <v>156</v>
      </c>
      <c r="E102" s="207" t="s">
        <v>301</v>
      </c>
      <c r="F102" s="207" t="s">
        <v>293</v>
      </c>
      <c r="G102" s="207" t="s">
        <v>294</v>
      </c>
      <c r="H102" s="206">
        <v>44252.71</v>
      </c>
      <c r="I102" s="206">
        <v>44252.71</v>
      </c>
      <c r="J102" s="206"/>
      <c r="K102" s="206"/>
      <c r="L102" s="206"/>
      <c r="M102" s="206">
        <v>44252.71</v>
      </c>
      <c r="N102" s="206"/>
      <c r="O102" s="206"/>
      <c r="P102" s="206"/>
      <c r="Q102" s="206"/>
      <c r="R102" s="206"/>
      <c r="S102" s="206"/>
      <c r="T102" s="206"/>
      <c r="U102" s="206"/>
      <c r="V102" s="206"/>
      <c r="W102" s="206"/>
      <c r="X102" s="206"/>
      <c r="Y102" s="212"/>
    </row>
    <row r="103" spans="1:25">
      <c r="A103" s="207" t="s">
        <v>382</v>
      </c>
      <c r="B103" s="207" t="s">
        <v>386</v>
      </c>
      <c r="C103" s="207" t="s">
        <v>288</v>
      </c>
      <c r="D103" s="207" t="s">
        <v>158</v>
      </c>
      <c r="E103" s="207" t="s">
        <v>295</v>
      </c>
      <c r="F103" s="207" t="s">
        <v>296</v>
      </c>
      <c r="G103" s="207" t="s">
        <v>297</v>
      </c>
      <c r="H103" s="206">
        <v>30103.04</v>
      </c>
      <c r="I103" s="206">
        <v>30103.04</v>
      </c>
      <c r="J103" s="206"/>
      <c r="K103" s="206"/>
      <c r="L103" s="206"/>
      <c r="M103" s="206">
        <v>30103.04</v>
      </c>
      <c r="N103" s="206"/>
      <c r="O103" s="206"/>
      <c r="P103" s="206"/>
      <c r="Q103" s="206"/>
      <c r="R103" s="206"/>
      <c r="S103" s="206"/>
      <c r="T103" s="206"/>
      <c r="U103" s="206"/>
      <c r="V103" s="206"/>
      <c r="W103" s="206"/>
      <c r="X103" s="206"/>
      <c r="Y103" s="212"/>
    </row>
    <row r="104" spans="1:25">
      <c r="A104" s="207" t="s">
        <v>382</v>
      </c>
      <c r="B104" s="207" t="s">
        <v>386</v>
      </c>
      <c r="C104" s="207" t="s">
        <v>288</v>
      </c>
      <c r="D104" s="207" t="s">
        <v>160</v>
      </c>
      <c r="E104" s="207" t="s">
        <v>298</v>
      </c>
      <c r="F104" s="207" t="s">
        <v>299</v>
      </c>
      <c r="G104" s="207" t="s">
        <v>300</v>
      </c>
      <c r="H104" s="206">
        <v>1801.3</v>
      </c>
      <c r="I104" s="206">
        <v>1801.3</v>
      </c>
      <c r="J104" s="206"/>
      <c r="K104" s="206"/>
      <c r="L104" s="206"/>
      <c r="M104" s="206">
        <v>1801.3</v>
      </c>
      <c r="N104" s="206"/>
      <c r="O104" s="206"/>
      <c r="P104" s="206"/>
      <c r="Q104" s="206"/>
      <c r="R104" s="206"/>
      <c r="S104" s="206"/>
      <c r="T104" s="206"/>
      <c r="U104" s="206"/>
      <c r="V104" s="206"/>
      <c r="W104" s="206"/>
      <c r="X104" s="206"/>
      <c r="Y104" s="212"/>
    </row>
    <row r="105" spans="1:25">
      <c r="A105" s="207" t="s">
        <v>382</v>
      </c>
      <c r="B105" s="207" t="s">
        <v>386</v>
      </c>
      <c r="C105" s="207" t="s">
        <v>288</v>
      </c>
      <c r="D105" s="207" t="s">
        <v>166</v>
      </c>
      <c r="E105" s="207" t="s">
        <v>384</v>
      </c>
      <c r="F105" s="207" t="s">
        <v>299</v>
      </c>
      <c r="G105" s="207" t="s">
        <v>300</v>
      </c>
      <c r="H105" s="206">
        <v>3683.74</v>
      </c>
      <c r="I105" s="206">
        <v>3683.74</v>
      </c>
      <c r="J105" s="206"/>
      <c r="K105" s="206"/>
      <c r="L105" s="206"/>
      <c r="M105" s="206">
        <v>3683.74</v>
      </c>
      <c r="N105" s="206"/>
      <c r="O105" s="206"/>
      <c r="P105" s="206"/>
      <c r="Q105" s="206"/>
      <c r="R105" s="206"/>
      <c r="S105" s="206"/>
      <c r="T105" s="206"/>
      <c r="U105" s="206"/>
      <c r="V105" s="206"/>
      <c r="W105" s="206"/>
      <c r="X105" s="206"/>
      <c r="Y105" s="212"/>
    </row>
    <row r="106" spans="1:25">
      <c r="A106" s="207" t="s">
        <v>382</v>
      </c>
      <c r="B106" s="207" t="s">
        <v>386</v>
      </c>
      <c r="C106" s="207" t="s">
        <v>288</v>
      </c>
      <c r="D106" s="207" t="s">
        <v>156</v>
      </c>
      <c r="E106" s="207" t="s">
        <v>301</v>
      </c>
      <c r="F106" s="207" t="s">
        <v>293</v>
      </c>
      <c r="G106" s="207" t="s">
        <v>294</v>
      </c>
      <c r="H106" s="206">
        <v>2289</v>
      </c>
      <c r="I106" s="206">
        <v>2289</v>
      </c>
      <c r="J106" s="206"/>
      <c r="K106" s="206"/>
      <c r="L106" s="206"/>
      <c r="M106" s="206">
        <v>2289</v>
      </c>
      <c r="N106" s="206"/>
      <c r="O106" s="206"/>
      <c r="P106" s="206"/>
      <c r="Q106" s="206"/>
      <c r="R106" s="206"/>
      <c r="S106" s="206"/>
      <c r="T106" s="206"/>
      <c r="U106" s="206"/>
      <c r="V106" s="206"/>
      <c r="W106" s="206"/>
      <c r="X106" s="206"/>
      <c r="Y106" s="212"/>
    </row>
    <row r="107" spans="1:25">
      <c r="A107" s="207" t="s">
        <v>382</v>
      </c>
      <c r="B107" s="207" t="s">
        <v>387</v>
      </c>
      <c r="C107" s="207" t="s">
        <v>303</v>
      </c>
      <c r="D107" s="207" t="s">
        <v>193</v>
      </c>
      <c r="E107" s="207" t="s">
        <v>303</v>
      </c>
      <c r="F107" s="207" t="s">
        <v>304</v>
      </c>
      <c r="G107" s="207" t="s">
        <v>303</v>
      </c>
      <c r="H107" s="206">
        <v>92784</v>
      </c>
      <c r="I107" s="206">
        <v>92784</v>
      </c>
      <c r="J107" s="206"/>
      <c r="K107" s="206"/>
      <c r="L107" s="206"/>
      <c r="M107" s="206">
        <v>92784</v>
      </c>
      <c r="N107" s="206"/>
      <c r="O107" s="206"/>
      <c r="P107" s="206"/>
      <c r="Q107" s="206"/>
      <c r="R107" s="206"/>
      <c r="S107" s="206"/>
      <c r="T107" s="206"/>
      <c r="U107" s="206"/>
      <c r="V107" s="206"/>
      <c r="W107" s="206"/>
      <c r="X107" s="206"/>
      <c r="Y107" s="212"/>
    </row>
    <row r="108" spans="1:25">
      <c r="A108" s="207" t="s">
        <v>382</v>
      </c>
      <c r="B108" s="207" t="s">
        <v>388</v>
      </c>
      <c r="C108" s="207" t="s">
        <v>306</v>
      </c>
      <c r="D108" s="207" t="s">
        <v>166</v>
      </c>
      <c r="E108" s="207" t="s">
        <v>384</v>
      </c>
      <c r="F108" s="207" t="s">
        <v>307</v>
      </c>
      <c r="G108" s="207" t="s">
        <v>308</v>
      </c>
      <c r="H108" s="206">
        <v>31500</v>
      </c>
      <c r="I108" s="206">
        <v>31500</v>
      </c>
      <c r="J108" s="206"/>
      <c r="K108" s="206"/>
      <c r="L108" s="206"/>
      <c r="M108" s="206">
        <v>31500</v>
      </c>
      <c r="N108" s="206"/>
      <c r="O108" s="206"/>
      <c r="P108" s="206"/>
      <c r="Q108" s="206"/>
      <c r="R108" s="206"/>
      <c r="S108" s="206"/>
      <c r="T108" s="206"/>
      <c r="U108" s="206"/>
      <c r="V108" s="206"/>
      <c r="W108" s="206"/>
      <c r="X108" s="206"/>
      <c r="Y108" s="212"/>
    </row>
    <row r="109" spans="1:25">
      <c r="A109" s="207" t="s">
        <v>382</v>
      </c>
      <c r="B109" s="207" t="s">
        <v>389</v>
      </c>
      <c r="C109" s="207" t="s">
        <v>321</v>
      </c>
      <c r="D109" s="207" t="s">
        <v>166</v>
      </c>
      <c r="E109" s="207" t="s">
        <v>384</v>
      </c>
      <c r="F109" s="207" t="s">
        <v>322</v>
      </c>
      <c r="G109" s="207" t="s">
        <v>321</v>
      </c>
      <c r="H109" s="206">
        <v>11200</v>
      </c>
      <c r="I109" s="206">
        <v>11200</v>
      </c>
      <c r="J109" s="206"/>
      <c r="K109" s="206"/>
      <c r="L109" s="206"/>
      <c r="M109" s="206">
        <v>11200</v>
      </c>
      <c r="N109" s="206"/>
      <c r="O109" s="206"/>
      <c r="P109" s="206"/>
      <c r="Q109" s="206"/>
      <c r="R109" s="206"/>
      <c r="S109" s="206"/>
      <c r="T109" s="206"/>
      <c r="U109" s="206"/>
      <c r="V109" s="206"/>
      <c r="W109" s="206"/>
      <c r="X109" s="206"/>
      <c r="Y109" s="212"/>
    </row>
    <row r="110" spans="1:25">
      <c r="A110" s="207" t="s">
        <v>382</v>
      </c>
      <c r="B110" s="207" t="s">
        <v>388</v>
      </c>
      <c r="C110" s="207" t="s">
        <v>306</v>
      </c>
      <c r="D110" s="207" t="s">
        <v>166</v>
      </c>
      <c r="E110" s="207" t="s">
        <v>384</v>
      </c>
      <c r="F110" s="207" t="s">
        <v>323</v>
      </c>
      <c r="G110" s="207" t="s">
        <v>324</v>
      </c>
      <c r="H110" s="206">
        <v>7000</v>
      </c>
      <c r="I110" s="206">
        <v>7000</v>
      </c>
      <c r="J110" s="206"/>
      <c r="K110" s="206"/>
      <c r="L110" s="206"/>
      <c r="M110" s="206">
        <v>7000</v>
      </c>
      <c r="N110" s="206"/>
      <c r="O110" s="206"/>
      <c r="P110" s="206"/>
      <c r="Q110" s="206"/>
      <c r="R110" s="206"/>
      <c r="S110" s="206"/>
      <c r="T110" s="206"/>
      <c r="U110" s="206"/>
      <c r="V110" s="206"/>
      <c r="W110" s="206"/>
      <c r="X110" s="206"/>
      <c r="Y110" s="212"/>
    </row>
    <row r="111" spans="1:25">
      <c r="A111" s="205" t="s">
        <v>390</v>
      </c>
      <c r="B111" s="123"/>
      <c r="C111" s="123"/>
      <c r="D111" s="123"/>
      <c r="E111" s="123"/>
      <c r="F111" s="123"/>
      <c r="G111" s="123"/>
      <c r="H111" s="206">
        <v>5194419.63</v>
      </c>
      <c r="I111" s="206">
        <v>5194419.63</v>
      </c>
      <c r="J111" s="206"/>
      <c r="K111" s="206"/>
      <c r="L111" s="206"/>
      <c r="M111" s="206">
        <v>5194419.63</v>
      </c>
      <c r="N111" s="206"/>
      <c r="O111" s="206"/>
      <c r="P111" s="206"/>
      <c r="Q111" s="206"/>
      <c r="R111" s="206"/>
      <c r="S111" s="206"/>
      <c r="T111" s="206"/>
      <c r="U111" s="206"/>
      <c r="V111" s="206"/>
      <c r="W111" s="206"/>
      <c r="X111" s="206"/>
      <c r="Y111" s="212"/>
    </row>
    <row r="112" spans="1:25">
      <c r="A112" s="207" t="s">
        <v>391</v>
      </c>
      <c r="B112" s="207" t="s">
        <v>392</v>
      </c>
      <c r="C112" s="207" t="s">
        <v>362</v>
      </c>
      <c r="D112" s="207" t="s">
        <v>178</v>
      </c>
      <c r="E112" s="207" t="s">
        <v>363</v>
      </c>
      <c r="F112" s="207" t="s">
        <v>279</v>
      </c>
      <c r="G112" s="207" t="s">
        <v>280</v>
      </c>
      <c r="H112" s="206">
        <v>1185312</v>
      </c>
      <c r="I112" s="206">
        <v>1185312</v>
      </c>
      <c r="J112" s="206"/>
      <c r="K112" s="206"/>
      <c r="L112" s="206"/>
      <c r="M112" s="206">
        <v>1185312</v>
      </c>
      <c r="N112" s="206"/>
      <c r="O112" s="206"/>
      <c r="P112" s="206"/>
      <c r="Q112" s="206"/>
      <c r="R112" s="206"/>
      <c r="S112" s="206"/>
      <c r="T112" s="206"/>
      <c r="U112" s="206"/>
      <c r="V112" s="206"/>
      <c r="W112" s="206"/>
      <c r="X112" s="206"/>
      <c r="Y112" s="212"/>
    </row>
    <row r="113" spans="1:25">
      <c r="A113" s="207" t="s">
        <v>391</v>
      </c>
      <c r="B113" s="207" t="s">
        <v>392</v>
      </c>
      <c r="C113" s="207" t="s">
        <v>362</v>
      </c>
      <c r="D113" s="207" t="s">
        <v>178</v>
      </c>
      <c r="E113" s="207" t="s">
        <v>363</v>
      </c>
      <c r="F113" s="207" t="s">
        <v>281</v>
      </c>
      <c r="G113" s="207" t="s">
        <v>282</v>
      </c>
      <c r="H113" s="206">
        <v>201804</v>
      </c>
      <c r="I113" s="206">
        <v>201804</v>
      </c>
      <c r="J113" s="206"/>
      <c r="K113" s="206"/>
      <c r="L113" s="206"/>
      <c r="M113" s="206">
        <v>201804</v>
      </c>
      <c r="N113" s="206"/>
      <c r="O113" s="206"/>
      <c r="P113" s="206"/>
      <c r="Q113" s="206"/>
      <c r="R113" s="206"/>
      <c r="S113" s="206"/>
      <c r="T113" s="206"/>
      <c r="U113" s="206"/>
      <c r="V113" s="206"/>
      <c r="W113" s="206"/>
      <c r="X113" s="206"/>
      <c r="Y113" s="212"/>
    </row>
    <row r="114" spans="1:25">
      <c r="A114" s="207" t="s">
        <v>391</v>
      </c>
      <c r="B114" s="207" t="s">
        <v>392</v>
      </c>
      <c r="C114" s="207" t="s">
        <v>362</v>
      </c>
      <c r="D114" s="207" t="s">
        <v>178</v>
      </c>
      <c r="E114" s="207" t="s">
        <v>363</v>
      </c>
      <c r="F114" s="207" t="s">
        <v>281</v>
      </c>
      <c r="G114" s="207" t="s">
        <v>282</v>
      </c>
      <c r="H114" s="206">
        <v>192000</v>
      </c>
      <c r="I114" s="206">
        <v>192000</v>
      </c>
      <c r="J114" s="206"/>
      <c r="K114" s="206"/>
      <c r="L114" s="206"/>
      <c r="M114" s="206">
        <v>192000</v>
      </c>
      <c r="N114" s="206"/>
      <c r="O114" s="206"/>
      <c r="P114" s="206"/>
      <c r="Q114" s="206"/>
      <c r="R114" s="206"/>
      <c r="S114" s="206"/>
      <c r="T114" s="206"/>
      <c r="U114" s="206"/>
      <c r="V114" s="206"/>
      <c r="W114" s="206"/>
      <c r="X114" s="206"/>
      <c r="Y114" s="212"/>
    </row>
    <row r="115" spans="1:25">
      <c r="A115" s="207" t="s">
        <v>391</v>
      </c>
      <c r="B115" s="207" t="s">
        <v>392</v>
      </c>
      <c r="C115" s="207" t="s">
        <v>362</v>
      </c>
      <c r="D115" s="207" t="s">
        <v>178</v>
      </c>
      <c r="E115" s="207" t="s">
        <v>363</v>
      </c>
      <c r="F115" s="207" t="s">
        <v>364</v>
      </c>
      <c r="G115" s="207" t="s">
        <v>365</v>
      </c>
      <c r="H115" s="206">
        <v>960000</v>
      </c>
      <c r="I115" s="206">
        <v>960000</v>
      </c>
      <c r="J115" s="206"/>
      <c r="K115" s="206"/>
      <c r="L115" s="206"/>
      <c r="M115" s="206">
        <v>960000</v>
      </c>
      <c r="N115" s="206"/>
      <c r="O115" s="206"/>
      <c r="P115" s="206"/>
      <c r="Q115" s="206"/>
      <c r="R115" s="206"/>
      <c r="S115" s="206"/>
      <c r="T115" s="206"/>
      <c r="U115" s="206"/>
      <c r="V115" s="206"/>
      <c r="W115" s="206"/>
      <c r="X115" s="206"/>
      <c r="Y115" s="212"/>
    </row>
    <row r="116" spans="1:25">
      <c r="A116" s="207" t="s">
        <v>391</v>
      </c>
      <c r="B116" s="207" t="s">
        <v>393</v>
      </c>
      <c r="C116" s="207" t="s">
        <v>367</v>
      </c>
      <c r="D116" s="207" t="s">
        <v>178</v>
      </c>
      <c r="E116" s="207" t="s">
        <v>363</v>
      </c>
      <c r="F116" s="207" t="s">
        <v>364</v>
      </c>
      <c r="G116" s="207" t="s">
        <v>365</v>
      </c>
      <c r="H116" s="206">
        <v>576000</v>
      </c>
      <c r="I116" s="206">
        <v>576000</v>
      </c>
      <c r="J116" s="206"/>
      <c r="K116" s="206"/>
      <c r="L116" s="206"/>
      <c r="M116" s="206">
        <v>576000</v>
      </c>
      <c r="N116" s="206"/>
      <c r="O116" s="206"/>
      <c r="P116" s="206"/>
      <c r="Q116" s="206"/>
      <c r="R116" s="206"/>
      <c r="S116" s="206"/>
      <c r="T116" s="206"/>
      <c r="U116" s="206"/>
      <c r="V116" s="206"/>
      <c r="W116" s="206"/>
      <c r="X116" s="206"/>
      <c r="Y116" s="212"/>
    </row>
    <row r="117" spans="1:25">
      <c r="A117" s="207" t="s">
        <v>391</v>
      </c>
      <c r="B117" s="207" t="s">
        <v>392</v>
      </c>
      <c r="C117" s="207" t="s">
        <v>362</v>
      </c>
      <c r="D117" s="207" t="s">
        <v>178</v>
      </c>
      <c r="E117" s="207" t="s">
        <v>363</v>
      </c>
      <c r="F117" s="207" t="s">
        <v>364</v>
      </c>
      <c r="G117" s="207" t="s">
        <v>365</v>
      </c>
      <c r="H117" s="206">
        <v>500280</v>
      </c>
      <c r="I117" s="206">
        <v>500280</v>
      </c>
      <c r="J117" s="206"/>
      <c r="K117" s="206"/>
      <c r="L117" s="206"/>
      <c r="M117" s="206">
        <v>500280</v>
      </c>
      <c r="N117" s="206"/>
      <c r="O117" s="206"/>
      <c r="P117" s="206"/>
      <c r="Q117" s="206"/>
      <c r="R117" s="206"/>
      <c r="S117" s="206"/>
      <c r="T117" s="206"/>
      <c r="U117" s="206"/>
      <c r="V117" s="206"/>
      <c r="W117" s="206"/>
      <c r="X117" s="206"/>
      <c r="Y117" s="212"/>
    </row>
    <row r="118" spans="1:25">
      <c r="A118" s="207" t="s">
        <v>391</v>
      </c>
      <c r="B118" s="207" t="s">
        <v>394</v>
      </c>
      <c r="C118" s="207" t="s">
        <v>288</v>
      </c>
      <c r="D118" s="207" t="s">
        <v>144</v>
      </c>
      <c r="E118" s="207" t="s">
        <v>289</v>
      </c>
      <c r="F118" s="207" t="s">
        <v>290</v>
      </c>
      <c r="G118" s="207" t="s">
        <v>291</v>
      </c>
      <c r="H118" s="206">
        <v>429633.22</v>
      </c>
      <c r="I118" s="206">
        <v>429633.22</v>
      </c>
      <c r="J118" s="206"/>
      <c r="K118" s="206"/>
      <c r="L118" s="206"/>
      <c r="M118" s="206">
        <v>429633.22</v>
      </c>
      <c r="N118" s="206"/>
      <c r="O118" s="206"/>
      <c r="P118" s="206"/>
      <c r="Q118" s="206"/>
      <c r="R118" s="206"/>
      <c r="S118" s="206"/>
      <c r="T118" s="206"/>
      <c r="U118" s="206"/>
      <c r="V118" s="206"/>
      <c r="W118" s="206"/>
      <c r="X118" s="206"/>
      <c r="Y118" s="212"/>
    </row>
    <row r="119" spans="1:25">
      <c r="A119" s="207" t="s">
        <v>391</v>
      </c>
      <c r="B119" s="207" t="s">
        <v>394</v>
      </c>
      <c r="C119" s="207" t="s">
        <v>288</v>
      </c>
      <c r="D119" s="207" t="s">
        <v>156</v>
      </c>
      <c r="E119" s="207" t="s">
        <v>301</v>
      </c>
      <c r="F119" s="207" t="s">
        <v>293</v>
      </c>
      <c r="G119" s="207" t="s">
        <v>294</v>
      </c>
      <c r="H119" s="206">
        <v>230843.81</v>
      </c>
      <c r="I119" s="206">
        <v>230843.81</v>
      </c>
      <c r="J119" s="206"/>
      <c r="K119" s="206"/>
      <c r="L119" s="206"/>
      <c r="M119" s="206">
        <v>230843.81</v>
      </c>
      <c r="N119" s="206"/>
      <c r="O119" s="206"/>
      <c r="P119" s="206"/>
      <c r="Q119" s="206"/>
      <c r="R119" s="206"/>
      <c r="S119" s="206"/>
      <c r="T119" s="206"/>
      <c r="U119" s="206"/>
      <c r="V119" s="206"/>
      <c r="W119" s="206"/>
      <c r="X119" s="206"/>
      <c r="Y119" s="212"/>
    </row>
    <row r="120" spans="1:25">
      <c r="A120" s="207" t="s">
        <v>391</v>
      </c>
      <c r="B120" s="207" t="s">
        <v>394</v>
      </c>
      <c r="C120" s="207" t="s">
        <v>288</v>
      </c>
      <c r="D120" s="207" t="s">
        <v>158</v>
      </c>
      <c r="E120" s="207" t="s">
        <v>295</v>
      </c>
      <c r="F120" s="207" t="s">
        <v>296</v>
      </c>
      <c r="G120" s="207" t="s">
        <v>297</v>
      </c>
      <c r="H120" s="206">
        <v>163280.45</v>
      </c>
      <c r="I120" s="206">
        <v>163280.45</v>
      </c>
      <c r="J120" s="206"/>
      <c r="K120" s="206"/>
      <c r="L120" s="206"/>
      <c r="M120" s="206">
        <v>163280.45</v>
      </c>
      <c r="N120" s="206"/>
      <c r="O120" s="206"/>
      <c r="P120" s="206"/>
      <c r="Q120" s="206"/>
      <c r="R120" s="206"/>
      <c r="S120" s="206"/>
      <c r="T120" s="206"/>
      <c r="U120" s="206"/>
      <c r="V120" s="206"/>
      <c r="W120" s="206"/>
      <c r="X120" s="206"/>
      <c r="Y120" s="212"/>
    </row>
    <row r="121" spans="1:25">
      <c r="A121" s="207" t="s">
        <v>391</v>
      </c>
      <c r="B121" s="207" t="s">
        <v>394</v>
      </c>
      <c r="C121" s="207" t="s">
        <v>288</v>
      </c>
      <c r="D121" s="207" t="s">
        <v>160</v>
      </c>
      <c r="E121" s="207" t="s">
        <v>298</v>
      </c>
      <c r="F121" s="207" t="s">
        <v>299</v>
      </c>
      <c r="G121" s="207" t="s">
        <v>300</v>
      </c>
      <c r="H121" s="206">
        <v>8641.45</v>
      </c>
      <c r="I121" s="206">
        <v>8641.45</v>
      </c>
      <c r="J121" s="206"/>
      <c r="K121" s="206"/>
      <c r="L121" s="206"/>
      <c r="M121" s="206">
        <v>8641.45</v>
      </c>
      <c r="N121" s="206"/>
      <c r="O121" s="206"/>
      <c r="P121" s="206"/>
      <c r="Q121" s="206"/>
      <c r="R121" s="206"/>
      <c r="S121" s="206"/>
      <c r="T121" s="206"/>
      <c r="U121" s="206"/>
      <c r="V121" s="206"/>
      <c r="W121" s="206"/>
      <c r="X121" s="206"/>
      <c r="Y121" s="212"/>
    </row>
    <row r="122" spans="1:25">
      <c r="A122" s="207" t="s">
        <v>391</v>
      </c>
      <c r="B122" s="207" t="s">
        <v>394</v>
      </c>
      <c r="C122" s="207" t="s">
        <v>288</v>
      </c>
      <c r="D122" s="207" t="s">
        <v>178</v>
      </c>
      <c r="E122" s="207" t="s">
        <v>363</v>
      </c>
      <c r="F122" s="207" t="s">
        <v>299</v>
      </c>
      <c r="G122" s="207" t="s">
        <v>300</v>
      </c>
      <c r="H122" s="206">
        <v>18796.7</v>
      </c>
      <c r="I122" s="206">
        <v>18796.7</v>
      </c>
      <c r="J122" s="206"/>
      <c r="K122" s="206"/>
      <c r="L122" s="206"/>
      <c r="M122" s="206">
        <v>18796.7</v>
      </c>
      <c r="N122" s="206"/>
      <c r="O122" s="206"/>
      <c r="P122" s="206"/>
      <c r="Q122" s="206"/>
      <c r="R122" s="206"/>
      <c r="S122" s="206"/>
      <c r="T122" s="206"/>
      <c r="U122" s="206"/>
      <c r="V122" s="206"/>
      <c r="W122" s="206"/>
      <c r="X122" s="206"/>
      <c r="Y122" s="212"/>
    </row>
    <row r="123" spans="1:25">
      <c r="A123" s="207" t="s">
        <v>391</v>
      </c>
      <c r="B123" s="207" t="s">
        <v>394</v>
      </c>
      <c r="C123" s="207" t="s">
        <v>288</v>
      </c>
      <c r="D123" s="207" t="s">
        <v>156</v>
      </c>
      <c r="E123" s="207" t="s">
        <v>301</v>
      </c>
      <c r="F123" s="207" t="s">
        <v>293</v>
      </c>
      <c r="G123" s="207" t="s">
        <v>294</v>
      </c>
      <c r="H123" s="206">
        <v>10464</v>
      </c>
      <c r="I123" s="206">
        <v>10464</v>
      </c>
      <c r="J123" s="206"/>
      <c r="K123" s="206"/>
      <c r="L123" s="206"/>
      <c r="M123" s="206">
        <v>10464</v>
      </c>
      <c r="N123" s="206"/>
      <c r="O123" s="206"/>
      <c r="P123" s="206"/>
      <c r="Q123" s="206"/>
      <c r="R123" s="206"/>
      <c r="S123" s="206"/>
      <c r="T123" s="206"/>
      <c r="U123" s="206"/>
      <c r="V123" s="206"/>
      <c r="W123" s="206"/>
      <c r="X123" s="206"/>
      <c r="Y123" s="212"/>
    </row>
    <row r="124" spans="1:25">
      <c r="A124" s="207" t="s">
        <v>391</v>
      </c>
      <c r="B124" s="207" t="s">
        <v>395</v>
      </c>
      <c r="C124" s="207" t="s">
        <v>303</v>
      </c>
      <c r="D124" s="207" t="s">
        <v>193</v>
      </c>
      <c r="E124" s="207" t="s">
        <v>303</v>
      </c>
      <c r="F124" s="207" t="s">
        <v>304</v>
      </c>
      <c r="G124" s="207" t="s">
        <v>303</v>
      </c>
      <c r="H124" s="206">
        <v>490164</v>
      </c>
      <c r="I124" s="206">
        <v>490164</v>
      </c>
      <c r="J124" s="206"/>
      <c r="K124" s="206"/>
      <c r="L124" s="206"/>
      <c r="M124" s="206">
        <v>490164</v>
      </c>
      <c r="N124" s="206"/>
      <c r="O124" s="206"/>
      <c r="P124" s="206"/>
      <c r="Q124" s="206"/>
      <c r="R124" s="206"/>
      <c r="S124" s="206"/>
      <c r="T124" s="206"/>
      <c r="U124" s="206"/>
      <c r="V124" s="206"/>
      <c r="W124" s="206"/>
      <c r="X124" s="206"/>
      <c r="Y124" s="212"/>
    </row>
    <row r="125" spans="1:25">
      <c r="A125" s="207" t="s">
        <v>391</v>
      </c>
      <c r="B125" s="207" t="s">
        <v>396</v>
      </c>
      <c r="C125" s="207" t="s">
        <v>306</v>
      </c>
      <c r="D125" s="207" t="s">
        <v>178</v>
      </c>
      <c r="E125" s="207" t="s">
        <v>363</v>
      </c>
      <c r="F125" s="207" t="s">
        <v>307</v>
      </c>
      <c r="G125" s="207" t="s">
        <v>308</v>
      </c>
      <c r="H125" s="206">
        <v>144000</v>
      </c>
      <c r="I125" s="206">
        <v>144000</v>
      </c>
      <c r="J125" s="206"/>
      <c r="K125" s="206"/>
      <c r="L125" s="206"/>
      <c r="M125" s="206">
        <v>144000</v>
      </c>
      <c r="N125" s="206"/>
      <c r="O125" s="206"/>
      <c r="P125" s="206"/>
      <c r="Q125" s="206"/>
      <c r="R125" s="206"/>
      <c r="S125" s="206"/>
      <c r="T125" s="206"/>
      <c r="U125" s="206"/>
      <c r="V125" s="206"/>
      <c r="W125" s="206"/>
      <c r="X125" s="206"/>
      <c r="Y125" s="212"/>
    </row>
    <row r="126" spans="1:25">
      <c r="A126" s="207" t="s">
        <v>391</v>
      </c>
      <c r="B126" s="207" t="s">
        <v>397</v>
      </c>
      <c r="C126" s="207" t="s">
        <v>321</v>
      </c>
      <c r="D126" s="207" t="s">
        <v>178</v>
      </c>
      <c r="E126" s="207" t="s">
        <v>363</v>
      </c>
      <c r="F126" s="207" t="s">
        <v>322</v>
      </c>
      <c r="G126" s="207" t="s">
        <v>321</v>
      </c>
      <c r="H126" s="206">
        <v>51200</v>
      </c>
      <c r="I126" s="206">
        <v>51200</v>
      </c>
      <c r="J126" s="206"/>
      <c r="K126" s="206"/>
      <c r="L126" s="206"/>
      <c r="M126" s="206">
        <v>51200</v>
      </c>
      <c r="N126" s="206"/>
      <c r="O126" s="206"/>
      <c r="P126" s="206"/>
      <c r="Q126" s="206"/>
      <c r="R126" s="206"/>
      <c r="S126" s="206"/>
      <c r="T126" s="206"/>
      <c r="U126" s="206"/>
      <c r="V126" s="206"/>
      <c r="W126" s="206"/>
      <c r="X126" s="206"/>
      <c r="Y126" s="212"/>
    </row>
    <row r="127" spans="1:25">
      <c r="A127" s="207" t="s">
        <v>391</v>
      </c>
      <c r="B127" s="207" t="s">
        <v>396</v>
      </c>
      <c r="C127" s="207" t="s">
        <v>306</v>
      </c>
      <c r="D127" s="207" t="s">
        <v>178</v>
      </c>
      <c r="E127" s="207" t="s">
        <v>363</v>
      </c>
      <c r="F127" s="207" t="s">
        <v>323</v>
      </c>
      <c r="G127" s="207" t="s">
        <v>324</v>
      </c>
      <c r="H127" s="206">
        <v>32000</v>
      </c>
      <c r="I127" s="206">
        <v>32000</v>
      </c>
      <c r="J127" s="206"/>
      <c r="K127" s="206"/>
      <c r="L127" s="206"/>
      <c r="M127" s="206">
        <v>32000</v>
      </c>
      <c r="N127" s="206"/>
      <c r="O127" s="206"/>
      <c r="P127" s="206"/>
      <c r="Q127" s="206"/>
      <c r="R127" s="206"/>
      <c r="S127" s="206"/>
      <c r="T127" s="206"/>
      <c r="U127" s="206"/>
      <c r="V127" s="206"/>
      <c r="W127" s="206"/>
      <c r="X127" s="206"/>
      <c r="Y127" s="212"/>
    </row>
    <row r="128" spans="1:25">
      <c r="A128" s="205" t="s">
        <v>398</v>
      </c>
      <c r="B128" s="123"/>
      <c r="C128" s="123"/>
      <c r="D128" s="123"/>
      <c r="E128" s="123"/>
      <c r="F128" s="123"/>
      <c r="G128" s="123"/>
      <c r="H128" s="206">
        <v>1104427.05</v>
      </c>
      <c r="I128" s="206">
        <v>1104427.05</v>
      </c>
      <c r="J128" s="206"/>
      <c r="K128" s="206"/>
      <c r="L128" s="206"/>
      <c r="M128" s="206">
        <v>1104427.05</v>
      </c>
      <c r="N128" s="206"/>
      <c r="O128" s="206"/>
      <c r="P128" s="206"/>
      <c r="Q128" s="206"/>
      <c r="R128" s="206"/>
      <c r="S128" s="206"/>
      <c r="T128" s="206"/>
      <c r="U128" s="206"/>
      <c r="V128" s="206"/>
      <c r="W128" s="206"/>
      <c r="X128" s="206"/>
      <c r="Y128" s="212"/>
    </row>
    <row r="129" spans="1:25">
      <c r="A129" s="207" t="s">
        <v>399</v>
      </c>
      <c r="B129" s="207" t="s">
        <v>400</v>
      </c>
      <c r="C129" s="207" t="s">
        <v>362</v>
      </c>
      <c r="D129" s="207" t="s">
        <v>136</v>
      </c>
      <c r="E129" s="207" t="s">
        <v>401</v>
      </c>
      <c r="F129" s="207" t="s">
        <v>279</v>
      </c>
      <c r="G129" s="207" t="s">
        <v>280</v>
      </c>
      <c r="H129" s="206">
        <v>247044</v>
      </c>
      <c r="I129" s="206">
        <v>247044</v>
      </c>
      <c r="J129" s="206"/>
      <c r="K129" s="206"/>
      <c r="L129" s="206"/>
      <c r="M129" s="206">
        <v>247044</v>
      </c>
      <c r="N129" s="206"/>
      <c r="O129" s="206"/>
      <c r="P129" s="206"/>
      <c r="Q129" s="206"/>
      <c r="R129" s="206"/>
      <c r="S129" s="206"/>
      <c r="T129" s="206"/>
      <c r="U129" s="206"/>
      <c r="V129" s="206"/>
      <c r="W129" s="206"/>
      <c r="X129" s="206"/>
      <c r="Y129" s="212"/>
    </row>
    <row r="130" spans="1:25">
      <c r="A130" s="207" t="s">
        <v>399</v>
      </c>
      <c r="B130" s="207" t="s">
        <v>400</v>
      </c>
      <c r="C130" s="207" t="s">
        <v>362</v>
      </c>
      <c r="D130" s="207" t="s">
        <v>136</v>
      </c>
      <c r="E130" s="207" t="s">
        <v>401</v>
      </c>
      <c r="F130" s="207" t="s">
        <v>281</v>
      </c>
      <c r="G130" s="207" t="s">
        <v>282</v>
      </c>
      <c r="H130" s="206">
        <v>27600</v>
      </c>
      <c r="I130" s="206">
        <v>27600</v>
      </c>
      <c r="J130" s="206"/>
      <c r="K130" s="206"/>
      <c r="L130" s="206"/>
      <c r="M130" s="206">
        <v>27600</v>
      </c>
      <c r="N130" s="206"/>
      <c r="O130" s="206"/>
      <c r="P130" s="206"/>
      <c r="Q130" s="206"/>
      <c r="R130" s="206"/>
      <c r="S130" s="206"/>
      <c r="T130" s="206"/>
      <c r="U130" s="206"/>
      <c r="V130" s="206"/>
      <c r="W130" s="206"/>
      <c r="X130" s="206"/>
      <c r="Y130" s="212"/>
    </row>
    <row r="131" spans="1:25">
      <c r="A131" s="207" t="s">
        <v>399</v>
      </c>
      <c r="B131" s="207" t="s">
        <v>400</v>
      </c>
      <c r="C131" s="207" t="s">
        <v>362</v>
      </c>
      <c r="D131" s="207" t="s">
        <v>136</v>
      </c>
      <c r="E131" s="207" t="s">
        <v>401</v>
      </c>
      <c r="F131" s="207" t="s">
        <v>281</v>
      </c>
      <c r="G131" s="207" t="s">
        <v>282</v>
      </c>
      <c r="H131" s="206">
        <v>42000</v>
      </c>
      <c r="I131" s="206">
        <v>42000</v>
      </c>
      <c r="J131" s="206"/>
      <c r="K131" s="206"/>
      <c r="L131" s="206"/>
      <c r="M131" s="206">
        <v>42000</v>
      </c>
      <c r="N131" s="206"/>
      <c r="O131" s="206"/>
      <c r="P131" s="206"/>
      <c r="Q131" s="206"/>
      <c r="R131" s="206"/>
      <c r="S131" s="206"/>
      <c r="T131" s="206"/>
      <c r="U131" s="206"/>
      <c r="V131" s="206"/>
      <c r="W131" s="206"/>
      <c r="X131" s="206"/>
      <c r="Y131" s="212"/>
    </row>
    <row r="132" spans="1:25">
      <c r="A132" s="207" t="s">
        <v>399</v>
      </c>
      <c r="B132" s="207" t="s">
        <v>400</v>
      </c>
      <c r="C132" s="207" t="s">
        <v>362</v>
      </c>
      <c r="D132" s="207" t="s">
        <v>136</v>
      </c>
      <c r="E132" s="207" t="s">
        <v>401</v>
      </c>
      <c r="F132" s="207" t="s">
        <v>364</v>
      </c>
      <c r="G132" s="207" t="s">
        <v>365</v>
      </c>
      <c r="H132" s="206">
        <v>210000</v>
      </c>
      <c r="I132" s="206">
        <v>210000</v>
      </c>
      <c r="J132" s="206"/>
      <c r="K132" s="206"/>
      <c r="L132" s="206"/>
      <c r="M132" s="206">
        <v>210000</v>
      </c>
      <c r="N132" s="206"/>
      <c r="O132" s="206"/>
      <c r="P132" s="206"/>
      <c r="Q132" s="206"/>
      <c r="R132" s="206"/>
      <c r="S132" s="206"/>
      <c r="T132" s="206"/>
      <c r="U132" s="206"/>
      <c r="V132" s="206"/>
      <c r="W132" s="206"/>
      <c r="X132" s="206"/>
      <c r="Y132" s="212"/>
    </row>
    <row r="133" spans="1:25">
      <c r="A133" s="207" t="s">
        <v>399</v>
      </c>
      <c r="B133" s="207" t="s">
        <v>402</v>
      </c>
      <c r="C133" s="207" t="s">
        <v>367</v>
      </c>
      <c r="D133" s="207" t="s">
        <v>136</v>
      </c>
      <c r="E133" s="207" t="s">
        <v>401</v>
      </c>
      <c r="F133" s="207" t="s">
        <v>364</v>
      </c>
      <c r="G133" s="207" t="s">
        <v>365</v>
      </c>
      <c r="H133" s="206">
        <v>126000</v>
      </c>
      <c r="I133" s="206">
        <v>126000</v>
      </c>
      <c r="J133" s="206"/>
      <c r="K133" s="206"/>
      <c r="L133" s="206"/>
      <c r="M133" s="206">
        <v>126000</v>
      </c>
      <c r="N133" s="206"/>
      <c r="O133" s="206"/>
      <c r="P133" s="206"/>
      <c r="Q133" s="206"/>
      <c r="R133" s="206"/>
      <c r="S133" s="206"/>
      <c r="T133" s="206"/>
      <c r="U133" s="206"/>
      <c r="V133" s="206"/>
      <c r="W133" s="206"/>
      <c r="X133" s="206"/>
      <c r="Y133" s="212"/>
    </row>
    <row r="134" spans="1:25">
      <c r="A134" s="207" t="s">
        <v>399</v>
      </c>
      <c r="B134" s="207" t="s">
        <v>400</v>
      </c>
      <c r="C134" s="207" t="s">
        <v>362</v>
      </c>
      <c r="D134" s="207" t="s">
        <v>136</v>
      </c>
      <c r="E134" s="207" t="s">
        <v>401</v>
      </c>
      <c r="F134" s="207" t="s">
        <v>364</v>
      </c>
      <c r="G134" s="207" t="s">
        <v>365</v>
      </c>
      <c r="H134" s="206">
        <v>106680</v>
      </c>
      <c r="I134" s="206">
        <v>106680</v>
      </c>
      <c r="J134" s="206"/>
      <c r="K134" s="206"/>
      <c r="L134" s="206"/>
      <c r="M134" s="206">
        <v>106680</v>
      </c>
      <c r="N134" s="206"/>
      <c r="O134" s="206"/>
      <c r="P134" s="206"/>
      <c r="Q134" s="206"/>
      <c r="R134" s="206"/>
      <c r="S134" s="206"/>
      <c r="T134" s="206"/>
      <c r="U134" s="206"/>
      <c r="V134" s="206"/>
      <c r="W134" s="206"/>
      <c r="X134" s="206"/>
      <c r="Y134" s="212"/>
    </row>
    <row r="135" spans="1:25">
      <c r="A135" s="207" t="s">
        <v>399</v>
      </c>
      <c r="B135" s="207" t="s">
        <v>403</v>
      </c>
      <c r="C135" s="207" t="s">
        <v>288</v>
      </c>
      <c r="D135" s="207" t="s">
        <v>144</v>
      </c>
      <c r="E135" s="207" t="s">
        <v>289</v>
      </c>
      <c r="F135" s="207" t="s">
        <v>290</v>
      </c>
      <c r="G135" s="207" t="s">
        <v>291</v>
      </c>
      <c r="H135" s="206">
        <v>92738.02</v>
      </c>
      <c r="I135" s="206">
        <v>92738.02</v>
      </c>
      <c r="J135" s="206"/>
      <c r="K135" s="206"/>
      <c r="L135" s="206"/>
      <c r="M135" s="206">
        <v>92738.02</v>
      </c>
      <c r="N135" s="206"/>
      <c r="O135" s="206"/>
      <c r="P135" s="206"/>
      <c r="Q135" s="206"/>
      <c r="R135" s="206"/>
      <c r="S135" s="206"/>
      <c r="T135" s="206"/>
      <c r="U135" s="206"/>
      <c r="V135" s="206"/>
      <c r="W135" s="206"/>
      <c r="X135" s="206"/>
      <c r="Y135" s="212"/>
    </row>
    <row r="136" spans="1:25">
      <c r="A136" s="207" t="s">
        <v>399</v>
      </c>
      <c r="B136" s="207" t="s">
        <v>403</v>
      </c>
      <c r="C136" s="207" t="s">
        <v>288</v>
      </c>
      <c r="D136" s="207" t="s">
        <v>156</v>
      </c>
      <c r="E136" s="207" t="s">
        <v>301</v>
      </c>
      <c r="F136" s="207" t="s">
        <v>293</v>
      </c>
      <c r="G136" s="207" t="s">
        <v>294</v>
      </c>
      <c r="H136" s="206">
        <v>49672.48</v>
      </c>
      <c r="I136" s="206">
        <v>49672.48</v>
      </c>
      <c r="J136" s="206"/>
      <c r="K136" s="206"/>
      <c r="L136" s="206"/>
      <c r="M136" s="206">
        <v>49672.48</v>
      </c>
      <c r="N136" s="206"/>
      <c r="O136" s="206"/>
      <c r="P136" s="206"/>
      <c r="Q136" s="206"/>
      <c r="R136" s="206"/>
      <c r="S136" s="206"/>
      <c r="T136" s="206"/>
      <c r="U136" s="206"/>
      <c r="V136" s="206"/>
      <c r="W136" s="206"/>
      <c r="X136" s="206"/>
      <c r="Y136" s="212"/>
    </row>
    <row r="137" spans="1:25">
      <c r="A137" s="207" t="s">
        <v>399</v>
      </c>
      <c r="B137" s="207" t="s">
        <v>403</v>
      </c>
      <c r="C137" s="207" t="s">
        <v>288</v>
      </c>
      <c r="D137" s="207" t="s">
        <v>158</v>
      </c>
      <c r="E137" s="207" t="s">
        <v>295</v>
      </c>
      <c r="F137" s="207" t="s">
        <v>296</v>
      </c>
      <c r="G137" s="207" t="s">
        <v>297</v>
      </c>
      <c r="H137" s="206">
        <v>36361</v>
      </c>
      <c r="I137" s="206">
        <v>36361</v>
      </c>
      <c r="J137" s="206"/>
      <c r="K137" s="206"/>
      <c r="L137" s="206"/>
      <c r="M137" s="206">
        <v>36361</v>
      </c>
      <c r="N137" s="206"/>
      <c r="O137" s="206"/>
      <c r="P137" s="206"/>
      <c r="Q137" s="206"/>
      <c r="R137" s="206"/>
      <c r="S137" s="206"/>
      <c r="T137" s="206"/>
      <c r="U137" s="206"/>
      <c r="V137" s="206"/>
      <c r="W137" s="206"/>
      <c r="X137" s="206"/>
      <c r="Y137" s="212"/>
    </row>
    <row r="138" spans="1:25">
      <c r="A138" s="207" t="s">
        <v>399</v>
      </c>
      <c r="B138" s="207" t="s">
        <v>403</v>
      </c>
      <c r="C138" s="207" t="s">
        <v>288</v>
      </c>
      <c r="D138" s="207" t="s">
        <v>160</v>
      </c>
      <c r="E138" s="207" t="s">
        <v>298</v>
      </c>
      <c r="F138" s="207" t="s">
        <v>299</v>
      </c>
      <c r="G138" s="207" t="s">
        <v>300</v>
      </c>
      <c r="H138" s="206">
        <v>5477.35</v>
      </c>
      <c r="I138" s="206">
        <v>5477.35</v>
      </c>
      <c r="J138" s="206"/>
      <c r="K138" s="206"/>
      <c r="L138" s="206"/>
      <c r="M138" s="206">
        <v>5477.35</v>
      </c>
      <c r="N138" s="206"/>
      <c r="O138" s="206"/>
      <c r="P138" s="206"/>
      <c r="Q138" s="206"/>
      <c r="R138" s="206"/>
      <c r="S138" s="206"/>
      <c r="T138" s="206"/>
      <c r="U138" s="206"/>
      <c r="V138" s="206"/>
      <c r="W138" s="206"/>
      <c r="X138" s="206"/>
      <c r="Y138" s="212"/>
    </row>
    <row r="139" spans="1:25">
      <c r="A139" s="207" t="s">
        <v>399</v>
      </c>
      <c r="B139" s="207" t="s">
        <v>403</v>
      </c>
      <c r="C139" s="207" t="s">
        <v>288</v>
      </c>
      <c r="D139" s="207" t="s">
        <v>136</v>
      </c>
      <c r="E139" s="207" t="s">
        <v>401</v>
      </c>
      <c r="F139" s="207" t="s">
        <v>299</v>
      </c>
      <c r="G139" s="207" t="s">
        <v>300</v>
      </c>
      <c r="H139" s="206">
        <v>4057.2</v>
      </c>
      <c r="I139" s="206">
        <v>4057.2</v>
      </c>
      <c r="J139" s="206"/>
      <c r="K139" s="206"/>
      <c r="L139" s="206"/>
      <c r="M139" s="206">
        <v>4057.2</v>
      </c>
      <c r="N139" s="206"/>
      <c r="O139" s="206"/>
      <c r="P139" s="206"/>
      <c r="Q139" s="206"/>
      <c r="R139" s="206"/>
      <c r="S139" s="206"/>
      <c r="T139" s="206"/>
      <c r="U139" s="206"/>
      <c r="V139" s="206"/>
      <c r="W139" s="206"/>
      <c r="X139" s="206"/>
      <c r="Y139" s="212"/>
    </row>
    <row r="140" spans="1:25">
      <c r="A140" s="207" t="s">
        <v>399</v>
      </c>
      <c r="B140" s="207" t="s">
        <v>403</v>
      </c>
      <c r="C140" s="207" t="s">
        <v>288</v>
      </c>
      <c r="D140" s="207" t="s">
        <v>156</v>
      </c>
      <c r="E140" s="207" t="s">
        <v>301</v>
      </c>
      <c r="F140" s="207" t="s">
        <v>293</v>
      </c>
      <c r="G140" s="207" t="s">
        <v>294</v>
      </c>
      <c r="H140" s="206">
        <v>2289</v>
      </c>
      <c r="I140" s="206">
        <v>2289</v>
      </c>
      <c r="J140" s="206"/>
      <c r="K140" s="206"/>
      <c r="L140" s="206"/>
      <c r="M140" s="206">
        <v>2289</v>
      </c>
      <c r="N140" s="206"/>
      <c r="O140" s="206"/>
      <c r="P140" s="206"/>
      <c r="Q140" s="206"/>
      <c r="R140" s="206"/>
      <c r="S140" s="206"/>
      <c r="T140" s="206"/>
      <c r="U140" s="206"/>
      <c r="V140" s="206"/>
      <c r="W140" s="206"/>
      <c r="X140" s="206"/>
      <c r="Y140" s="212"/>
    </row>
    <row r="141" spans="1:25">
      <c r="A141" s="207" t="s">
        <v>399</v>
      </c>
      <c r="B141" s="207" t="s">
        <v>404</v>
      </c>
      <c r="C141" s="207" t="s">
        <v>303</v>
      </c>
      <c r="D141" s="207" t="s">
        <v>193</v>
      </c>
      <c r="E141" s="207" t="s">
        <v>303</v>
      </c>
      <c r="F141" s="207" t="s">
        <v>304</v>
      </c>
      <c r="G141" s="207" t="s">
        <v>303</v>
      </c>
      <c r="H141" s="206">
        <v>104808</v>
      </c>
      <c r="I141" s="206">
        <v>104808</v>
      </c>
      <c r="J141" s="206"/>
      <c r="K141" s="206"/>
      <c r="L141" s="206"/>
      <c r="M141" s="206">
        <v>104808</v>
      </c>
      <c r="N141" s="206"/>
      <c r="O141" s="206"/>
      <c r="P141" s="206"/>
      <c r="Q141" s="206"/>
      <c r="R141" s="206"/>
      <c r="S141" s="206"/>
      <c r="T141" s="206"/>
      <c r="U141" s="206"/>
      <c r="V141" s="206"/>
      <c r="W141" s="206"/>
      <c r="X141" s="206"/>
      <c r="Y141" s="212"/>
    </row>
    <row r="142" spans="1:25">
      <c r="A142" s="207" t="s">
        <v>399</v>
      </c>
      <c r="B142" s="207" t="s">
        <v>405</v>
      </c>
      <c r="C142" s="207" t="s">
        <v>306</v>
      </c>
      <c r="D142" s="207" t="s">
        <v>136</v>
      </c>
      <c r="E142" s="207" t="s">
        <v>401</v>
      </c>
      <c r="F142" s="207" t="s">
        <v>307</v>
      </c>
      <c r="G142" s="207" t="s">
        <v>308</v>
      </c>
      <c r="H142" s="206">
        <v>31500</v>
      </c>
      <c r="I142" s="206">
        <v>31500</v>
      </c>
      <c r="J142" s="206"/>
      <c r="K142" s="206"/>
      <c r="L142" s="206"/>
      <c r="M142" s="206">
        <v>31500</v>
      </c>
      <c r="N142" s="206"/>
      <c r="O142" s="206"/>
      <c r="P142" s="206"/>
      <c r="Q142" s="206"/>
      <c r="R142" s="206"/>
      <c r="S142" s="206"/>
      <c r="T142" s="206"/>
      <c r="U142" s="206"/>
      <c r="V142" s="206"/>
      <c r="W142" s="206"/>
      <c r="X142" s="206"/>
      <c r="Y142" s="212"/>
    </row>
    <row r="143" spans="1:25">
      <c r="A143" s="207" t="s">
        <v>399</v>
      </c>
      <c r="B143" s="207" t="s">
        <v>406</v>
      </c>
      <c r="C143" s="207" t="s">
        <v>321</v>
      </c>
      <c r="D143" s="207" t="s">
        <v>136</v>
      </c>
      <c r="E143" s="207" t="s">
        <v>401</v>
      </c>
      <c r="F143" s="207" t="s">
        <v>322</v>
      </c>
      <c r="G143" s="207" t="s">
        <v>321</v>
      </c>
      <c r="H143" s="206">
        <v>11200</v>
      </c>
      <c r="I143" s="206">
        <v>11200</v>
      </c>
      <c r="J143" s="206"/>
      <c r="K143" s="206"/>
      <c r="L143" s="206"/>
      <c r="M143" s="206">
        <v>11200</v>
      </c>
      <c r="N143" s="206"/>
      <c r="O143" s="206"/>
      <c r="P143" s="206"/>
      <c r="Q143" s="206"/>
      <c r="R143" s="206"/>
      <c r="S143" s="206"/>
      <c r="T143" s="206"/>
      <c r="U143" s="206"/>
      <c r="V143" s="206"/>
      <c r="W143" s="206"/>
      <c r="X143" s="206"/>
      <c r="Y143" s="212"/>
    </row>
    <row r="144" spans="1:25">
      <c r="A144" s="207" t="s">
        <v>399</v>
      </c>
      <c r="B144" s="207" t="s">
        <v>405</v>
      </c>
      <c r="C144" s="207" t="s">
        <v>306</v>
      </c>
      <c r="D144" s="207" t="s">
        <v>136</v>
      </c>
      <c r="E144" s="207" t="s">
        <v>401</v>
      </c>
      <c r="F144" s="207" t="s">
        <v>323</v>
      </c>
      <c r="G144" s="207" t="s">
        <v>324</v>
      </c>
      <c r="H144" s="206">
        <v>7000</v>
      </c>
      <c r="I144" s="206">
        <v>7000</v>
      </c>
      <c r="J144" s="206"/>
      <c r="K144" s="206"/>
      <c r="L144" s="206"/>
      <c r="M144" s="206">
        <v>7000</v>
      </c>
      <c r="N144" s="206"/>
      <c r="O144" s="206"/>
      <c r="P144" s="206"/>
      <c r="Q144" s="206"/>
      <c r="R144" s="206"/>
      <c r="S144" s="206"/>
      <c r="T144" s="206"/>
      <c r="U144" s="206"/>
      <c r="V144" s="206"/>
      <c r="W144" s="206"/>
      <c r="X144" s="206"/>
      <c r="Y144" s="212"/>
    </row>
    <row r="145" spans="1:25">
      <c r="A145" s="205" t="s">
        <v>407</v>
      </c>
      <c r="B145" s="123"/>
      <c r="C145" s="123"/>
      <c r="D145" s="123"/>
      <c r="E145" s="123"/>
      <c r="F145" s="123"/>
      <c r="G145" s="123"/>
      <c r="H145" s="206">
        <v>617932.66</v>
      </c>
      <c r="I145" s="206">
        <v>617932.66</v>
      </c>
      <c r="J145" s="206"/>
      <c r="K145" s="206"/>
      <c r="L145" s="206"/>
      <c r="M145" s="206">
        <v>617932.66</v>
      </c>
      <c r="N145" s="206"/>
      <c r="O145" s="206"/>
      <c r="P145" s="206"/>
      <c r="Q145" s="206"/>
      <c r="R145" s="206"/>
      <c r="S145" s="206"/>
      <c r="T145" s="206"/>
      <c r="U145" s="206"/>
      <c r="V145" s="206"/>
      <c r="W145" s="206"/>
      <c r="X145" s="206"/>
      <c r="Y145" s="212"/>
    </row>
    <row r="146" spans="1:25">
      <c r="A146" s="207" t="s">
        <v>408</v>
      </c>
      <c r="B146" s="207" t="s">
        <v>409</v>
      </c>
      <c r="C146" s="207" t="s">
        <v>362</v>
      </c>
      <c r="D146" s="207" t="s">
        <v>117</v>
      </c>
      <c r="E146" s="207" t="s">
        <v>363</v>
      </c>
      <c r="F146" s="207" t="s">
        <v>279</v>
      </c>
      <c r="G146" s="207" t="s">
        <v>280</v>
      </c>
      <c r="H146" s="206">
        <v>134340</v>
      </c>
      <c r="I146" s="206">
        <v>134340</v>
      </c>
      <c r="J146" s="206"/>
      <c r="K146" s="206"/>
      <c r="L146" s="206"/>
      <c r="M146" s="206">
        <v>134340</v>
      </c>
      <c r="N146" s="206"/>
      <c r="O146" s="206"/>
      <c r="P146" s="206"/>
      <c r="Q146" s="206"/>
      <c r="R146" s="206"/>
      <c r="S146" s="206"/>
      <c r="T146" s="206"/>
      <c r="U146" s="206"/>
      <c r="V146" s="206"/>
      <c r="W146" s="206"/>
      <c r="X146" s="206"/>
      <c r="Y146" s="212"/>
    </row>
    <row r="147" spans="1:25">
      <c r="A147" s="207" t="s">
        <v>408</v>
      </c>
      <c r="B147" s="207" t="s">
        <v>409</v>
      </c>
      <c r="C147" s="207" t="s">
        <v>362</v>
      </c>
      <c r="D147" s="207" t="s">
        <v>117</v>
      </c>
      <c r="E147" s="207" t="s">
        <v>363</v>
      </c>
      <c r="F147" s="207" t="s">
        <v>281</v>
      </c>
      <c r="G147" s="207" t="s">
        <v>282</v>
      </c>
      <c r="H147" s="206">
        <v>15360</v>
      </c>
      <c r="I147" s="206">
        <v>15360</v>
      </c>
      <c r="J147" s="206"/>
      <c r="K147" s="206"/>
      <c r="L147" s="206"/>
      <c r="M147" s="206">
        <v>15360</v>
      </c>
      <c r="N147" s="206"/>
      <c r="O147" s="206"/>
      <c r="P147" s="206"/>
      <c r="Q147" s="206"/>
      <c r="R147" s="206"/>
      <c r="S147" s="206"/>
      <c r="T147" s="206"/>
      <c r="U147" s="206"/>
      <c r="V147" s="206"/>
      <c r="W147" s="206"/>
      <c r="X147" s="206"/>
      <c r="Y147" s="212"/>
    </row>
    <row r="148" spans="1:25">
      <c r="A148" s="207" t="s">
        <v>408</v>
      </c>
      <c r="B148" s="207" t="s">
        <v>409</v>
      </c>
      <c r="C148" s="207" t="s">
        <v>362</v>
      </c>
      <c r="D148" s="207" t="s">
        <v>117</v>
      </c>
      <c r="E148" s="207" t="s">
        <v>363</v>
      </c>
      <c r="F148" s="207" t="s">
        <v>281</v>
      </c>
      <c r="G148" s="207" t="s">
        <v>282</v>
      </c>
      <c r="H148" s="206">
        <v>24000</v>
      </c>
      <c r="I148" s="206">
        <v>24000</v>
      </c>
      <c r="J148" s="206"/>
      <c r="K148" s="206"/>
      <c r="L148" s="206"/>
      <c r="M148" s="206">
        <v>24000</v>
      </c>
      <c r="N148" s="206"/>
      <c r="O148" s="206"/>
      <c r="P148" s="206"/>
      <c r="Q148" s="206"/>
      <c r="R148" s="206"/>
      <c r="S148" s="206"/>
      <c r="T148" s="206"/>
      <c r="U148" s="206"/>
      <c r="V148" s="206"/>
      <c r="W148" s="206"/>
      <c r="X148" s="206"/>
      <c r="Y148" s="212"/>
    </row>
    <row r="149" spans="1:25">
      <c r="A149" s="207" t="s">
        <v>408</v>
      </c>
      <c r="B149" s="207" t="s">
        <v>409</v>
      </c>
      <c r="C149" s="207" t="s">
        <v>362</v>
      </c>
      <c r="D149" s="207" t="s">
        <v>117</v>
      </c>
      <c r="E149" s="207" t="s">
        <v>363</v>
      </c>
      <c r="F149" s="207" t="s">
        <v>364</v>
      </c>
      <c r="G149" s="207" t="s">
        <v>365</v>
      </c>
      <c r="H149" s="206">
        <v>120000</v>
      </c>
      <c r="I149" s="206">
        <v>120000</v>
      </c>
      <c r="J149" s="206"/>
      <c r="K149" s="206"/>
      <c r="L149" s="206"/>
      <c r="M149" s="206">
        <v>120000</v>
      </c>
      <c r="N149" s="206"/>
      <c r="O149" s="206"/>
      <c r="P149" s="206"/>
      <c r="Q149" s="206"/>
      <c r="R149" s="206"/>
      <c r="S149" s="206"/>
      <c r="T149" s="206"/>
      <c r="U149" s="206"/>
      <c r="V149" s="206"/>
      <c r="W149" s="206"/>
      <c r="X149" s="206"/>
      <c r="Y149" s="212"/>
    </row>
    <row r="150" spans="1:25">
      <c r="A150" s="207" t="s">
        <v>408</v>
      </c>
      <c r="B150" s="207" t="s">
        <v>410</v>
      </c>
      <c r="C150" s="207" t="s">
        <v>367</v>
      </c>
      <c r="D150" s="207" t="s">
        <v>117</v>
      </c>
      <c r="E150" s="207" t="s">
        <v>363</v>
      </c>
      <c r="F150" s="207" t="s">
        <v>364</v>
      </c>
      <c r="G150" s="207" t="s">
        <v>365</v>
      </c>
      <c r="H150" s="206">
        <v>72000</v>
      </c>
      <c r="I150" s="206">
        <v>72000</v>
      </c>
      <c r="J150" s="206"/>
      <c r="K150" s="206"/>
      <c r="L150" s="206"/>
      <c r="M150" s="206">
        <v>72000</v>
      </c>
      <c r="N150" s="206"/>
      <c r="O150" s="206"/>
      <c r="P150" s="206"/>
      <c r="Q150" s="206"/>
      <c r="R150" s="206"/>
      <c r="S150" s="206"/>
      <c r="T150" s="206"/>
      <c r="U150" s="206"/>
      <c r="V150" s="206"/>
      <c r="W150" s="206"/>
      <c r="X150" s="206"/>
      <c r="Y150" s="212"/>
    </row>
    <row r="151" spans="1:25">
      <c r="A151" s="207" t="s">
        <v>408</v>
      </c>
      <c r="B151" s="207" t="s">
        <v>409</v>
      </c>
      <c r="C151" s="207" t="s">
        <v>362</v>
      </c>
      <c r="D151" s="207" t="s">
        <v>117</v>
      </c>
      <c r="E151" s="207" t="s">
        <v>363</v>
      </c>
      <c r="F151" s="207" t="s">
        <v>364</v>
      </c>
      <c r="G151" s="207" t="s">
        <v>365</v>
      </c>
      <c r="H151" s="206">
        <v>60120</v>
      </c>
      <c r="I151" s="206">
        <v>60120</v>
      </c>
      <c r="J151" s="206"/>
      <c r="K151" s="206"/>
      <c r="L151" s="206"/>
      <c r="M151" s="206">
        <v>60120</v>
      </c>
      <c r="N151" s="206"/>
      <c r="O151" s="206"/>
      <c r="P151" s="206"/>
      <c r="Q151" s="206"/>
      <c r="R151" s="206"/>
      <c r="S151" s="206"/>
      <c r="T151" s="206"/>
      <c r="U151" s="206"/>
      <c r="V151" s="206"/>
      <c r="W151" s="206"/>
      <c r="X151" s="206"/>
      <c r="Y151" s="212"/>
    </row>
    <row r="152" spans="1:25">
      <c r="A152" s="207" t="s">
        <v>408</v>
      </c>
      <c r="B152" s="207" t="s">
        <v>411</v>
      </c>
      <c r="C152" s="207" t="s">
        <v>288</v>
      </c>
      <c r="D152" s="207" t="s">
        <v>144</v>
      </c>
      <c r="E152" s="207" t="s">
        <v>289</v>
      </c>
      <c r="F152" s="207" t="s">
        <v>290</v>
      </c>
      <c r="G152" s="207" t="s">
        <v>291</v>
      </c>
      <c r="H152" s="206">
        <v>52557.12</v>
      </c>
      <c r="I152" s="206">
        <v>52557.12</v>
      </c>
      <c r="J152" s="206"/>
      <c r="K152" s="206"/>
      <c r="L152" s="206"/>
      <c r="M152" s="206">
        <v>52557.12</v>
      </c>
      <c r="N152" s="206"/>
      <c r="O152" s="206"/>
      <c r="P152" s="206"/>
      <c r="Q152" s="206"/>
      <c r="R152" s="206"/>
      <c r="S152" s="206"/>
      <c r="T152" s="206"/>
      <c r="U152" s="206"/>
      <c r="V152" s="206"/>
      <c r="W152" s="206"/>
      <c r="X152" s="206"/>
      <c r="Y152" s="212"/>
    </row>
    <row r="153" spans="1:25">
      <c r="A153" s="207" t="s">
        <v>408</v>
      </c>
      <c r="B153" s="207" t="s">
        <v>411</v>
      </c>
      <c r="C153" s="207" t="s">
        <v>288</v>
      </c>
      <c r="D153" s="207" t="s">
        <v>156</v>
      </c>
      <c r="E153" s="207" t="s">
        <v>301</v>
      </c>
      <c r="F153" s="207" t="s">
        <v>293</v>
      </c>
      <c r="G153" s="207" t="s">
        <v>294</v>
      </c>
      <c r="H153" s="206">
        <v>30583.98</v>
      </c>
      <c r="I153" s="206">
        <v>30583.98</v>
      </c>
      <c r="J153" s="206"/>
      <c r="K153" s="206"/>
      <c r="L153" s="206"/>
      <c r="M153" s="206">
        <v>30583.98</v>
      </c>
      <c r="N153" s="206"/>
      <c r="O153" s="206"/>
      <c r="P153" s="206"/>
      <c r="Q153" s="206"/>
      <c r="R153" s="206"/>
      <c r="S153" s="206"/>
      <c r="T153" s="206"/>
      <c r="U153" s="206"/>
      <c r="V153" s="206"/>
      <c r="W153" s="206"/>
      <c r="X153" s="206"/>
      <c r="Y153" s="212"/>
    </row>
    <row r="154" spans="1:25">
      <c r="A154" s="207" t="s">
        <v>408</v>
      </c>
      <c r="B154" s="207" t="s">
        <v>411</v>
      </c>
      <c r="C154" s="207" t="s">
        <v>288</v>
      </c>
      <c r="D154" s="207" t="s">
        <v>158</v>
      </c>
      <c r="E154" s="207" t="s">
        <v>295</v>
      </c>
      <c r="F154" s="207" t="s">
        <v>296</v>
      </c>
      <c r="G154" s="207" t="s">
        <v>297</v>
      </c>
      <c r="H154" s="206">
        <v>16759.9</v>
      </c>
      <c r="I154" s="206">
        <v>16759.9</v>
      </c>
      <c r="J154" s="206"/>
      <c r="K154" s="206"/>
      <c r="L154" s="206"/>
      <c r="M154" s="206">
        <v>16759.9</v>
      </c>
      <c r="N154" s="206"/>
      <c r="O154" s="206"/>
      <c r="P154" s="206"/>
      <c r="Q154" s="206"/>
      <c r="R154" s="206"/>
      <c r="S154" s="206"/>
      <c r="T154" s="206"/>
      <c r="U154" s="206"/>
      <c r="V154" s="206"/>
      <c r="W154" s="206"/>
      <c r="X154" s="206"/>
      <c r="Y154" s="212"/>
    </row>
    <row r="155" spans="1:25">
      <c r="A155" s="207" t="s">
        <v>408</v>
      </c>
      <c r="B155" s="207" t="s">
        <v>411</v>
      </c>
      <c r="C155" s="207" t="s">
        <v>288</v>
      </c>
      <c r="D155" s="207" t="s">
        <v>160</v>
      </c>
      <c r="E155" s="207" t="s">
        <v>298</v>
      </c>
      <c r="F155" s="207" t="s">
        <v>299</v>
      </c>
      <c r="G155" s="207" t="s">
        <v>300</v>
      </c>
      <c r="H155" s="206">
        <v>1248.16</v>
      </c>
      <c r="I155" s="206">
        <v>1248.16</v>
      </c>
      <c r="J155" s="206"/>
      <c r="K155" s="206"/>
      <c r="L155" s="206"/>
      <c r="M155" s="206">
        <v>1248.16</v>
      </c>
      <c r="N155" s="206"/>
      <c r="O155" s="206"/>
      <c r="P155" s="206"/>
      <c r="Q155" s="206"/>
      <c r="R155" s="206"/>
      <c r="S155" s="206"/>
      <c r="T155" s="206"/>
      <c r="U155" s="206"/>
      <c r="V155" s="206"/>
      <c r="W155" s="206"/>
      <c r="X155" s="206"/>
      <c r="Y155" s="212"/>
    </row>
    <row r="156" spans="1:25">
      <c r="A156" s="207" t="s">
        <v>408</v>
      </c>
      <c r="B156" s="207" t="s">
        <v>411</v>
      </c>
      <c r="C156" s="207" t="s">
        <v>288</v>
      </c>
      <c r="D156" s="207" t="s">
        <v>117</v>
      </c>
      <c r="E156" s="207" t="s">
        <v>363</v>
      </c>
      <c r="F156" s="207" t="s">
        <v>299</v>
      </c>
      <c r="G156" s="207" t="s">
        <v>300</v>
      </c>
      <c r="H156" s="206">
        <v>2299.5</v>
      </c>
      <c r="I156" s="206">
        <v>2299.5</v>
      </c>
      <c r="J156" s="206"/>
      <c r="K156" s="206"/>
      <c r="L156" s="206"/>
      <c r="M156" s="206">
        <v>2299.5</v>
      </c>
      <c r="N156" s="206"/>
      <c r="O156" s="206"/>
      <c r="P156" s="206"/>
      <c r="Q156" s="206"/>
      <c r="R156" s="206"/>
      <c r="S156" s="206"/>
      <c r="T156" s="206"/>
      <c r="U156" s="206"/>
      <c r="V156" s="206"/>
      <c r="W156" s="206"/>
      <c r="X156" s="206"/>
      <c r="Y156" s="212"/>
    </row>
    <row r="157" spans="1:25">
      <c r="A157" s="207" t="s">
        <v>408</v>
      </c>
      <c r="B157" s="207" t="s">
        <v>411</v>
      </c>
      <c r="C157" s="207" t="s">
        <v>288</v>
      </c>
      <c r="D157" s="207" t="s">
        <v>156</v>
      </c>
      <c r="E157" s="207" t="s">
        <v>301</v>
      </c>
      <c r="F157" s="207" t="s">
        <v>293</v>
      </c>
      <c r="G157" s="207" t="s">
        <v>294</v>
      </c>
      <c r="H157" s="206">
        <v>1308</v>
      </c>
      <c r="I157" s="206">
        <v>1308</v>
      </c>
      <c r="J157" s="206"/>
      <c r="K157" s="206"/>
      <c r="L157" s="206"/>
      <c r="M157" s="206">
        <v>1308</v>
      </c>
      <c r="N157" s="206"/>
      <c r="O157" s="206"/>
      <c r="P157" s="206"/>
      <c r="Q157" s="206"/>
      <c r="R157" s="206"/>
      <c r="S157" s="206"/>
      <c r="T157" s="206"/>
      <c r="U157" s="206"/>
      <c r="V157" s="206"/>
      <c r="W157" s="206"/>
      <c r="X157" s="206"/>
      <c r="Y157" s="212"/>
    </row>
    <row r="158" spans="1:25">
      <c r="A158" s="207" t="s">
        <v>408</v>
      </c>
      <c r="B158" s="207" t="s">
        <v>412</v>
      </c>
      <c r="C158" s="207" t="s">
        <v>303</v>
      </c>
      <c r="D158" s="207" t="s">
        <v>193</v>
      </c>
      <c r="E158" s="207" t="s">
        <v>303</v>
      </c>
      <c r="F158" s="207" t="s">
        <v>304</v>
      </c>
      <c r="G158" s="207" t="s">
        <v>303</v>
      </c>
      <c r="H158" s="206">
        <v>58956</v>
      </c>
      <c r="I158" s="206">
        <v>58956</v>
      </c>
      <c r="J158" s="206"/>
      <c r="K158" s="206"/>
      <c r="L158" s="206"/>
      <c r="M158" s="206">
        <v>58956</v>
      </c>
      <c r="N158" s="206"/>
      <c r="O158" s="206"/>
      <c r="P158" s="206"/>
      <c r="Q158" s="206"/>
      <c r="R158" s="206"/>
      <c r="S158" s="206"/>
      <c r="T158" s="206"/>
      <c r="U158" s="206"/>
      <c r="V158" s="206"/>
      <c r="W158" s="206"/>
      <c r="X158" s="206"/>
      <c r="Y158" s="212"/>
    </row>
    <row r="159" spans="1:25">
      <c r="A159" s="207" t="s">
        <v>408</v>
      </c>
      <c r="B159" s="207" t="s">
        <v>413</v>
      </c>
      <c r="C159" s="207" t="s">
        <v>306</v>
      </c>
      <c r="D159" s="207" t="s">
        <v>117</v>
      </c>
      <c r="E159" s="207" t="s">
        <v>363</v>
      </c>
      <c r="F159" s="207" t="s">
        <v>307</v>
      </c>
      <c r="G159" s="207" t="s">
        <v>308</v>
      </c>
      <c r="H159" s="206">
        <v>18000</v>
      </c>
      <c r="I159" s="206">
        <v>18000</v>
      </c>
      <c r="J159" s="206"/>
      <c r="K159" s="206"/>
      <c r="L159" s="206"/>
      <c r="M159" s="206">
        <v>18000</v>
      </c>
      <c r="N159" s="206"/>
      <c r="O159" s="206"/>
      <c r="P159" s="206"/>
      <c r="Q159" s="206"/>
      <c r="R159" s="206"/>
      <c r="S159" s="206"/>
      <c r="T159" s="206"/>
      <c r="U159" s="206"/>
      <c r="V159" s="206"/>
      <c r="W159" s="206"/>
      <c r="X159" s="206"/>
      <c r="Y159" s="212"/>
    </row>
    <row r="160" spans="1:25">
      <c r="A160" s="207" t="s">
        <v>408</v>
      </c>
      <c r="B160" s="207" t="s">
        <v>414</v>
      </c>
      <c r="C160" s="207" t="s">
        <v>321</v>
      </c>
      <c r="D160" s="207" t="s">
        <v>117</v>
      </c>
      <c r="E160" s="207" t="s">
        <v>363</v>
      </c>
      <c r="F160" s="207" t="s">
        <v>322</v>
      </c>
      <c r="G160" s="207" t="s">
        <v>321</v>
      </c>
      <c r="H160" s="206">
        <v>6400</v>
      </c>
      <c r="I160" s="206">
        <v>6400</v>
      </c>
      <c r="J160" s="206"/>
      <c r="K160" s="206"/>
      <c r="L160" s="206"/>
      <c r="M160" s="206">
        <v>6400</v>
      </c>
      <c r="N160" s="206"/>
      <c r="O160" s="206"/>
      <c r="P160" s="206"/>
      <c r="Q160" s="206"/>
      <c r="R160" s="206"/>
      <c r="S160" s="206"/>
      <c r="T160" s="206"/>
      <c r="U160" s="206"/>
      <c r="V160" s="206"/>
      <c r="W160" s="206"/>
      <c r="X160" s="206"/>
      <c r="Y160" s="212"/>
    </row>
    <row r="161" spans="1:25">
      <c r="A161" s="207" t="s">
        <v>408</v>
      </c>
      <c r="B161" s="207" t="s">
        <v>413</v>
      </c>
      <c r="C161" s="207" t="s">
        <v>306</v>
      </c>
      <c r="D161" s="207" t="s">
        <v>117</v>
      </c>
      <c r="E161" s="207" t="s">
        <v>363</v>
      </c>
      <c r="F161" s="207" t="s">
        <v>323</v>
      </c>
      <c r="G161" s="207" t="s">
        <v>324</v>
      </c>
      <c r="H161" s="206">
        <v>4000</v>
      </c>
      <c r="I161" s="206">
        <v>4000</v>
      </c>
      <c r="J161" s="206"/>
      <c r="K161" s="206"/>
      <c r="L161" s="206"/>
      <c r="M161" s="206">
        <v>4000</v>
      </c>
      <c r="N161" s="206"/>
      <c r="O161" s="206"/>
      <c r="P161" s="206"/>
      <c r="Q161" s="206"/>
      <c r="R161" s="206"/>
      <c r="S161" s="206"/>
      <c r="T161" s="206"/>
      <c r="U161" s="206"/>
      <c r="V161" s="206"/>
      <c r="W161" s="206"/>
      <c r="X161" s="206"/>
      <c r="Y161" s="212"/>
    </row>
    <row r="162" spans="1:25">
      <c r="A162" s="213" t="s">
        <v>198</v>
      </c>
      <c r="B162" s="214"/>
      <c r="C162" s="214"/>
      <c r="D162" s="214"/>
      <c r="E162" s="214"/>
      <c r="F162" s="214"/>
      <c r="G162" s="215"/>
      <c r="H162" s="206">
        <v>17778325.4</v>
      </c>
      <c r="I162" s="206">
        <v>17778325.4</v>
      </c>
      <c r="J162" s="206"/>
      <c r="K162" s="206"/>
      <c r="L162" s="206"/>
      <c r="M162" s="206">
        <v>17778325.4</v>
      </c>
      <c r="N162" s="206"/>
      <c r="O162" s="206"/>
      <c r="P162" s="206"/>
      <c r="Q162" s="206"/>
      <c r="R162" s="206"/>
      <c r="S162" s="206"/>
      <c r="T162" s="206"/>
      <c r="U162" s="206"/>
      <c r="V162" s="206"/>
      <c r="W162" s="206"/>
      <c r="X162" s="206"/>
      <c r="Y162" s="212"/>
    </row>
  </sheetData>
  <mergeCells count="31">
    <mergeCell ref="A2:Y2"/>
    <mergeCell ref="A3:G3"/>
    <mergeCell ref="H4:Y4"/>
    <mergeCell ref="I5:N5"/>
    <mergeCell ref="O5:Q5"/>
    <mergeCell ref="S5:Y5"/>
    <mergeCell ref="I6:J6"/>
    <mergeCell ref="A162:G16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2"/>
  <sheetViews>
    <sheetView showZeros="0" topLeftCell="A16" workbookViewId="0">
      <selection activeCell="D14" sqref="D14"/>
    </sheetView>
  </sheetViews>
  <sheetFormatPr defaultColWidth="9.14285714285714" defaultRowHeight="14.25" customHeight="1"/>
  <cols>
    <col min="1" max="1" width="10.1428571428571" style="162" customWidth="1"/>
    <col min="2" max="2" width="20.7142857142857" style="162" customWidth="1"/>
    <col min="3" max="3" width="39.1428571428571" style="162" customWidth="1"/>
    <col min="4" max="4" width="29.7142857142857" style="162" customWidth="1"/>
    <col min="5" max="5" width="13.5714285714286" style="162" customWidth="1"/>
    <col min="6" max="6" width="33.2857142857143" style="162" customWidth="1"/>
    <col min="7" max="8" width="13.5714285714286" style="162" customWidth="1"/>
    <col min="9" max="10" width="13" style="162" customWidth="1"/>
    <col min="11" max="11" width="13" style="2" customWidth="1"/>
    <col min="12" max="12" width="15.7142857142857" style="2" customWidth="1"/>
    <col min="13" max="13" width="17.8571428571429" style="2" customWidth="1"/>
    <col min="14" max="14" width="13.5714285714286" style="2" customWidth="1"/>
    <col min="15" max="15" width="15.7142857142857" style="2" customWidth="1"/>
    <col min="16" max="17" width="17.8571428571429" style="2" customWidth="1"/>
    <col min="18" max="18" width="12.1428571428571" style="2" customWidth="1"/>
    <col min="19" max="20" width="9.28571428571429" style="2" customWidth="1"/>
    <col min="21" max="21" width="13.5714285714286" style="2" customWidth="1"/>
    <col min="22" max="22" width="17.8571428571429" style="2" customWidth="1"/>
    <col min="23" max="23" width="20" style="2" customWidth="1"/>
    <col min="24" max="24" width="10.1428571428571" style="2" customWidth="1"/>
    <col min="25" max="25" width="9.14285714285714" style="2" customWidth="1"/>
    <col min="26" max="16384" width="9.14285714285714" style="2"/>
  </cols>
  <sheetData>
    <row r="1" ht="13.5" customHeight="1" spans="2:24">
      <c r="B1" s="163"/>
      <c r="E1" s="164"/>
      <c r="F1" s="164"/>
      <c r="G1" s="164"/>
      <c r="H1" s="164"/>
      <c r="I1" s="179"/>
      <c r="J1" s="179"/>
      <c r="K1" s="4"/>
      <c r="L1" s="4"/>
      <c r="M1" s="4"/>
      <c r="N1" s="4"/>
      <c r="O1" s="4"/>
      <c r="P1" s="4"/>
      <c r="Q1" s="4"/>
      <c r="U1" s="197"/>
      <c r="W1" s="42"/>
      <c r="X1" s="42" t="s">
        <v>415</v>
      </c>
    </row>
    <row r="2" ht="27.75" customHeight="1" spans="1:24">
      <c r="A2" s="6" t="s">
        <v>416</v>
      </c>
      <c r="B2" s="6"/>
      <c r="C2" s="6"/>
      <c r="D2" s="6"/>
      <c r="E2" s="6"/>
      <c r="F2" s="6"/>
      <c r="G2" s="6"/>
      <c r="H2" s="6"/>
      <c r="I2" s="6"/>
      <c r="J2" s="6"/>
      <c r="K2" s="6"/>
      <c r="L2" s="6"/>
      <c r="M2" s="6"/>
      <c r="N2" s="6"/>
      <c r="O2" s="6"/>
      <c r="P2" s="6"/>
      <c r="Q2" s="6"/>
      <c r="R2" s="6"/>
      <c r="S2" s="6"/>
      <c r="T2" s="6"/>
      <c r="U2" s="6"/>
      <c r="V2" s="6"/>
      <c r="W2" s="6"/>
      <c r="X2" s="6"/>
    </row>
    <row r="3" ht="13.5" customHeight="1" spans="1:24">
      <c r="A3" s="7" t="s">
        <v>2</v>
      </c>
      <c r="B3" s="8"/>
      <c r="C3" s="8"/>
      <c r="D3" s="8"/>
      <c r="E3" s="8"/>
      <c r="F3" s="8"/>
      <c r="G3" s="8"/>
      <c r="H3" s="8"/>
      <c r="I3" s="180"/>
      <c r="J3" s="180"/>
      <c r="K3" s="9"/>
      <c r="L3" s="9"/>
      <c r="M3" s="9"/>
      <c r="N3" s="9"/>
      <c r="O3" s="9"/>
      <c r="P3" s="9"/>
      <c r="Q3" s="9"/>
      <c r="U3" s="197"/>
      <c r="W3" s="122"/>
      <c r="X3" s="122" t="s">
        <v>247</v>
      </c>
    </row>
    <row r="4" ht="21.75" customHeight="1" spans="1:24">
      <c r="A4" s="11" t="s">
        <v>417</v>
      </c>
      <c r="B4" s="12" t="s">
        <v>257</v>
      </c>
      <c r="C4" s="11" t="s">
        <v>258</v>
      </c>
      <c r="D4" s="11" t="s">
        <v>256</v>
      </c>
      <c r="E4" s="12" t="s">
        <v>259</v>
      </c>
      <c r="F4" s="12" t="s">
        <v>260</v>
      </c>
      <c r="G4" s="12" t="s">
        <v>418</v>
      </c>
      <c r="H4" s="12" t="s">
        <v>419</v>
      </c>
      <c r="I4" s="18" t="s">
        <v>56</v>
      </c>
      <c r="J4" s="13" t="s">
        <v>420</v>
      </c>
      <c r="K4" s="14"/>
      <c r="L4" s="14"/>
      <c r="M4" s="15"/>
      <c r="N4" s="13" t="s">
        <v>265</v>
      </c>
      <c r="O4" s="14"/>
      <c r="P4" s="15"/>
      <c r="Q4" s="12" t="s">
        <v>62</v>
      </c>
      <c r="R4" s="13" t="s">
        <v>63</v>
      </c>
      <c r="S4" s="14"/>
      <c r="T4" s="14"/>
      <c r="U4" s="14"/>
      <c r="V4" s="14"/>
      <c r="W4" s="14"/>
      <c r="X4" s="15"/>
    </row>
    <row r="5" ht="21.75" customHeight="1" spans="1:24">
      <c r="A5" s="16"/>
      <c r="B5" s="32"/>
      <c r="C5" s="16"/>
      <c r="D5" s="16"/>
      <c r="E5" s="17"/>
      <c r="F5" s="17"/>
      <c r="G5" s="17"/>
      <c r="H5" s="17"/>
      <c r="I5" s="32"/>
      <c r="J5" s="181" t="s">
        <v>59</v>
      </c>
      <c r="K5" s="182"/>
      <c r="L5" s="12" t="s">
        <v>60</v>
      </c>
      <c r="M5" s="12" t="s">
        <v>61</v>
      </c>
      <c r="N5" s="12" t="s">
        <v>59</v>
      </c>
      <c r="O5" s="12" t="s">
        <v>60</v>
      </c>
      <c r="P5" s="12" t="s">
        <v>61</v>
      </c>
      <c r="Q5" s="17"/>
      <c r="R5" s="12" t="s">
        <v>58</v>
      </c>
      <c r="S5" s="12" t="s">
        <v>64</v>
      </c>
      <c r="T5" s="12" t="s">
        <v>271</v>
      </c>
      <c r="U5" s="12" t="s">
        <v>66</v>
      </c>
      <c r="V5" s="12" t="s">
        <v>67</v>
      </c>
      <c r="W5" s="12" t="s">
        <v>68</v>
      </c>
      <c r="X5" s="12" t="s">
        <v>69</v>
      </c>
    </row>
    <row r="6" ht="21" customHeight="1" spans="1:24">
      <c r="A6" s="32"/>
      <c r="B6" s="32"/>
      <c r="C6" s="32"/>
      <c r="D6" s="32"/>
      <c r="E6" s="32"/>
      <c r="F6" s="32"/>
      <c r="G6" s="32"/>
      <c r="H6" s="32"/>
      <c r="I6" s="32"/>
      <c r="J6" s="183" t="s">
        <v>58</v>
      </c>
      <c r="K6" s="95"/>
      <c r="L6" s="32"/>
      <c r="M6" s="32"/>
      <c r="N6" s="32"/>
      <c r="O6" s="32"/>
      <c r="P6" s="32"/>
      <c r="Q6" s="32"/>
      <c r="R6" s="32"/>
      <c r="S6" s="32"/>
      <c r="T6" s="32"/>
      <c r="U6" s="32"/>
      <c r="V6" s="32"/>
      <c r="W6" s="17"/>
      <c r="X6" s="32"/>
    </row>
    <row r="7" ht="39.75" customHeight="1" spans="1:24">
      <c r="A7" s="19"/>
      <c r="B7" s="21"/>
      <c r="C7" s="19"/>
      <c r="D7" s="19"/>
      <c r="E7" s="20"/>
      <c r="F7" s="20"/>
      <c r="G7" s="20"/>
      <c r="H7" s="20"/>
      <c r="I7" s="21"/>
      <c r="J7" s="48" t="s">
        <v>58</v>
      </c>
      <c r="K7" s="48" t="s">
        <v>421</v>
      </c>
      <c r="L7" s="20"/>
      <c r="M7" s="20"/>
      <c r="N7" s="20"/>
      <c r="O7" s="20"/>
      <c r="P7" s="20"/>
      <c r="Q7" s="20"/>
      <c r="R7" s="20"/>
      <c r="S7" s="20"/>
      <c r="T7" s="20"/>
      <c r="U7" s="21"/>
      <c r="V7" s="20"/>
      <c r="W7" s="20"/>
      <c r="X7" s="20"/>
    </row>
    <row r="8" ht="15" customHeight="1" spans="1:24">
      <c r="A8" s="22">
        <v>1</v>
      </c>
      <c r="B8" s="22">
        <v>2</v>
      </c>
      <c r="C8" s="22">
        <v>3</v>
      </c>
      <c r="D8" s="22">
        <v>4</v>
      </c>
      <c r="E8" s="22">
        <v>5</v>
      </c>
      <c r="F8" s="22">
        <v>6</v>
      </c>
      <c r="G8" s="22">
        <v>7</v>
      </c>
      <c r="H8" s="22">
        <v>8</v>
      </c>
      <c r="I8" s="22">
        <v>9</v>
      </c>
      <c r="J8" s="22">
        <v>10</v>
      </c>
      <c r="K8" s="22">
        <v>11</v>
      </c>
      <c r="L8" s="23">
        <v>12</v>
      </c>
      <c r="M8" s="23">
        <v>13</v>
      </c>
      <c r="N8" s="23">
        <v>14</v>
      </c>
      <c r="O8" s="23">
        <v>15</v>
      </c>
      <c r="P8" s="23">
        <v>16</v>
      </c>
      <c r="Q8" s="23">
        <v>17</v>
      </c>
      <c r="R8" s="23">
        <v>18</v>
      </c>
      <c r="S8" s="23">
        <v>19</v>
      </c>
      <c r="T8" s="23">
        <v>20</v>
      </c>
      <c r="U8" s="22">
        <v>21</v>
      </c>
      <c r="V8" s="22">
        <v>22</v>
      </c>
      <c r="W8" s="23">
        <v>23</v>
      </c>
      <c r="X8" s="22">
        <v>24</v>
      </c>
    </row>
    <row r="9" s="161" customFormat="1" ht="25" customHeight="1" spans="1:24">
      <c r="A9" s="165"/>
      <c r="B9" s="165"/>
      <c r="C9" s="165" t="s">
        <v>422</v>
      </c>
      <c r="D9" s="165"/>
      <c r="E9" s="165"/>
      <c r="F9" s="165"/>
      <c r="G9" s="165"/>
      <c r="H9" s="165"/>
      <c r="I9" s="184">
        <v>2000000</v>
      </c>
      <c r="J9" s="184"/>
      <c r="K9" s="184"/>
      <c r="L9" s="184"/>
      <c r="M9" s="184"/>
      <c r="N9" s="185"/>
      <c r="O9" s="185"/>
      <c r="P9" s="186"/>
      <c r="Q9" s="184"/>
      <c r="R9" s="184">
        <v>2000000</v>
      </c>
      <c r="S9" s="184"/>
      <c r="T9" s="184"/>
      <c r="U9" s="185">
        <v>2000000</v>
      </c>
      <c r="V9" s="184"/>
      <c r="W9" s="188"/>
      <c r="X9" s="184"/>
    </row>
    <row r="10" s="161" customFormat="1" ht="25" customHeight="1" spans="1:24">
      <c r="A10" s="166" t="s">
        <v>423</v>
      </c>
      <c r="B10" s="166" t="s">
        <v>424</v>
      </c>
      <c r="C10" s="167" t="s">
        <v>422</v>
      </c>
      <c r="D10" s="166" t="s">
        <v>73</v>
      </c>
      <c r="E10" s="166" t="s">
        <v>172</v>
      </c>
      <c r="F10" s="166" t="s">
        <v>425</v>
      </c>
      <c r="G10" s="166" t="s">
        <v>307</v>
      </c>
      <c r="H10" s="166" t="s">
        <v>308</v>
      </c>
      <c r="I10" s="187">
        <v>2000000</v>
      </c>
      <c r="J10" s="187"/>
      <c r="K10" s="187"/>
      <c r="L10" s="187"/>
      <c r="M10" s="187"/>
      <c r="N10" s="188"/>
      <c r="O10" s="188"/>
      <c r="P10" s="167"/>
      <c r="Q10" s="187"/>
      <c r="R10" s="187">
        <v>2000000</v>
      </c>
      <c r="S10" s="187"/>
      <c r="T10" s="187"/>
      <c r="U10" s="188">
        <v>2000000</v>
      </c>
      <c r="V10" s="187"/>
      <c r="W10" s="188"/>
      <c r="X10" s="187"/>
    </row>
    <row r="11" s="161" customFormat="1" ht="25" customHeight="1" spans="1:24">
      <c r="A11" s="168"/>
      <c r="B11" s="168"/>
      <c r="C11" s="165" t="s">
        <v>426</v>
      </c>
      <c r="D11" s="168"/>
      <c r="E11" s="168"/>
      <c r="F11" s="168"/>
      <c r="G11" s="168"/>
      <c r="H11" s="168"/>
      <c r="I11" s="184">
        <v>6646800</v>
      </c>
      <c r="J11" s="184">
        <v>6646800</v>
      </c>
      <c r="K11" s="184">
        <v>6646800</v>
      </c>
      <c r="L11" s="184"/>
      <c r="M11" s="184"/>
      <c r="N11" s="185"/>
      <c r="O11" s="185"/>
      <c r="P11" s="168"/>
      <c r="Q11" s="184"/>
      <c r="R11" s="184"/>
      <c r="S11" s="184"/>
      <c r="T11" s="184"/>
      <c r="U11" s="185"/>
      <c r="V11" s="184"/>
      <c r="W11" s="188"/>
      <c r="X11" s="168"/>
    </row>
    <row r="12" s="161" customFormat="1" ht="25" customHeight="1" spans="1:24">
      <c r="A12" s="166" t="s">
        <v>427</v>
      </c>
      <c r="B12" s="166" t="s">
        <v>428</v>
      </c>
      <c r="C12" s="167" t="s">
        <v>426</v>
      </c>
      <c r="D12" s="166" t="s">
        <v>73</v>
      </c>
      <c r="E12" s="166" t="s">
        <v>187</v>
      </c>
      <c r="F12" s="166" t="s">
        <v>429</v>
      </c>
      <c r="G12" s="166" t="s">
        <v>335</v>
      </c>
      <c r="H12" s="166" t="s">
        <v>336</v>
      </c>
      <c r="I12" s="187">
        <v>2988000</v>
      </c>
      <c r="J12" s="187">
        <v>2988000</v>
      </c>
      <c r="K12" s="187">
        <v>2988000</v>
      </c>
      <c r="L12" s="187"/>
      <c r="M12" s="187"/>
      <c r="N12" s="188"/>
      <c r="O12" s="188"/>
      <c r="P12" s="168"/>
      <c r="Q12" s="187"/>
      <c r="R12" s="187"/>
      <c r="S12" s="187"/>
      <c r="T12" s="187"/>
      <c r="U12" s="188"/>
      <c r="V12" s="187"/>
      <c r="W12" s="188"/>
      <c r="X12" s="168"/>
    </row>
    <row r="13" s="161" customFormat="1" ht="25" customHeight="1" spans="1:24">
      <c r="A13" s="166" t="s">
        <v>427</v>
      </c>
      <c r="B13" s="166" t="s">
        <v>428</v>
      </c>
      <c r="C13" s="167" t="s">
        <v>426</v>
      </c>
      <c r="D13" s="166" t="s">
        <v>73</v>
      </c>
      <c r="E13" s="166" t="s">
        <v>187</v>
      </c>
      <c r="F13" s="166" t="s">
        <v>429</v>
      </c>
      <c r="G13" s="166" t="s">
        <v>335</v>
      </c>
      <c r="H13" s="166" t="s">
        <v>336</v>
      </c>
      <c r="I13" s="187">
        <v>641400</v>
      </c>
      <c r="J13" s="187">
        <v>641400</v>
      </c>
      <c r="K13" s="187">
        <v>641400</v>
      </c>
      <c r="L13" s="187"/>
      <c r="M13" s="187"/>
      <c r="N13" s="188"/>
      <c r="O13" s="188"/>
      <c r="P13" s="168"/>
      <c r="Q13" s="187"/>
      <c r="R13" s="187"/>
      <c r="S13" s="187"/>
      <c r="T13" s="187"/>
      <c r="U13" s="188"/>
      <c r="V13" s="187"/>
      <c r="W13" s="188"/>
      <c r="X13" s="168"/>
    </row>
    <row r="14" s="161" customFormat="1" ht="25" customHeight="1" spans="1:24">
      <c r="A14" s="166" t="s">
        <v>427</v>
      </c>
      <c r="B14" s="166" t="s">
        <v>428</v>
      </c>
      <c r="C14" s="167" t="s">
        <v>426</v>
      </c>
      <c r="D14" s="166" t="s">
        <v>73</v>
      </c>
      <c r="E14" s="166" t="s">
        <v>187</v>
      </c>
      <c r="F14" s="166" t="s">
        <v>429</v>
      </c>
      <c r="G14" s="166" t="s">
        <v>335</v>
      </c>
      <c r="H14" s="166" t="s">
        <v>336</v>
      </c>
      <c r="I14" s="187">
        <v>3017400</v>
      </c>
      <c r="J14" s="187">
        <v>3017400</v>
      </c>
      <c r="K14" s="187">
        <v>3017400</v>
      </c>
      <c r="L14" s="187"/>
      <c r="M14" s="187"/>
      <c r="N14" s="188"/>
      <c r="O14" s="188"/>
      <c r="P14" s="168"/>
      <c r="Q14" s="187"/>
      <c r="R14" s="187"/>
      <c r="S14" s="187"/>
      <c r="T14" s="187"/>
      <c r="U14" s="188"/>
      <c r="V14" s="187"/>
      <c r="W14" s="188"/>
      <c r="X14" s="168"/>
    </row>
    <row r="15" s="161" customFormat="1" ht="25" customHeight="1" spans="1:24">
      <c r="A15" s="168"/>
      <c r="B15" s="168"/>
      <c r="C15" s="165" t="s">
        <v>430</v>
      </c>
      <c r="D15" s="168"/>
      <c r="E15" s="168"/>
      <c r="F15" s="168"/>
      <c r="G15" s="168"/>
      <c r="H15" s="168"/>
      <c r="I15" s="184">
        <v>885000</v>
      </c>
      <c r="J15" s="184">
        <v>885000</v>
      </c>
      <c r="K15" s="184">
        <v>885000</v>
      </c>
      <c r="L15" s="184"/>
      <c r="M15" s="184"/>
      <c r="N15" s="185"/>
      <c r="O15" s="185"/>
      <c r="P15" s="168"/>
      <c r="Q15" s="184"/>
      <c r="R15" s="184"/>
      <c r="S15" s="184"/>
      <c r="T15" s="184"/>
      <c r="U15" s="185"/>
      <c r="V15" s="184"/>
      <c r="W15" s="188"/>
      <c r="X15" s="168"/>
    </row>
    <row r="16" s="161" customFormat="1" ht="25" customHeight="1" spans="1:24">
      <c r="A16" s="166" t="s">
        <v>427</v>
      </c>
      <c r="B16" s="166" t="s">
        <v>431</v>
      </c>
      <c r="C16" s="167" t="s">
        <v>430</v>
      </c>
      <c r="D16" s="166" t="s">
        <v>73</v>
      </c>
      <c r="E16" s="166" t="s">
        <v>187</v>
      </c>
      <c r="F16" s="166" t="s">
        <v>429</v>
      </c>
      <c r="G16" s="166" t="s">
        <v>307</v>
      </c>
      <c r="H16" s="166" t="s">
        <v>308</v>
      </c>
      <c r="I16" s="187">
        <v>285000</v>
      </c>
      <c r="J16" s="187">
        <v>285000</v>
      </c>
      <c r="K16" s="187">
        <v>285000</v>
      </c>
      <c r="L16" s="187"/>
      <c r="M16" s="187"/>
      <c r="N16" s="188"/>
      <c r="O16" s="188"/>
      <c r="P16" s="168"/>
      <c r="Q16" s="187"/>
      <c r="R16" s="187"/>
      <c r="S16" s="187"/>
      <c r="T16" s="187"/>
      <c r="U16" s="188"/>
      <c r="V16" s="187"/>
      <c r="W16" s="188"/>
      <c r="X16" s="168"/>
    </row>
    <row r="17" s="161" customFormat="1" ht="25" customHeight="1" spans="1:24">
      <c r="A17" s="166" t="s">
        <v>427</v>
      </c>
      <c r="B17" s="166" t="s">
        <v>431</v>
      </c>
      <c r="C17" s="167" t="s">
        <v>430</v>
      </c>
      <c r="D17" s="166" t="s">
        <v>73</v>
      </c>
      <c r="E17" s="166" t="s">
        <v>187</v>
      </c>
      <c r="F17" s="166" t="s">
        <v>429</v>
      </c>
      <c r="G17" s="166" t="s">
        <v>307</v>
      </c>
      <c r="H17" s="166" t="s">
        <v>308</v>
      </c>
      <c r="I17" s="187">
        <v>450000</v>
      </c>
      <c r="J17" s="187">
        <v>450000</v>
      </c>
      <c r="K17" s="187">
        <v>450000</v>
      </c>
      <c r="L17" s="187"/>
      <c r="M17" s="187"/>
      <c r="N17" s="188"/>
      <c r="O17" s="188"/>
      <c r="P17" s="168"/>
      <c r="Q17" s="187"/>
      <c r="R17" s="187"/>
      <c r="S17" s="187"/>
      <c r="T17" s="187"/>
      <c r="U17" s="188"/>
      <c r="V17" s="187"/>
      <c r="W17" s="188"/>
      <c r="X17" s="168"/>
    </row>
    <row r="18" s="161" customFormat="1" ht="25" customHeight="1" spans="1:24">
      <c r="A18" s="166" t="s">
        <v>427</v>
      </c>
      <c r="B18" s="166" t="s">
        <v>431</v>
      </c>
      <c r="C18" s="167" t="s">
        <v>430</v>
      </c>
      <c r="D18" s="166" t="s">
        <v>73</v>
      </c>
      <c r="E18" s="166" t="s">
        <v>187</v>
      </c>
      <c r="F18" s="166" t="s">
        <v>429</v>
      </c>
      <c r="G18" s="166" t="s">
        <v>307</v>
      </c>
      <c r="H18" s="166" t="s">
        <v>308</v>
      </c>
      <c r="I18" s="187">
        <v>150000</v>
      </c>
      <c r="J18" s="187">
        <v>150000</v>
      </c>
      <c r="K18" s="187">
        <v>150000</v>
      </c>
      <c r="L18" s="187"/>
      <c r="M18" s="187"/>
      <c r="N18" s="188"/>
      <c r="O18" s="188"/>
      <c r="P18" s="168"/>
      <c r="Q18" s="187"/>
      <c r="R18" s="187"/>
      <c r="S18" s="187"/>
      <c r="T18" s="187"/>
      <c r="U18" s="188"/>
      <c r="V18" s="187"/>
      <c r="W18" s="188"/>
      <c r="X18" s="168"/>
    </row>
    <row r="19" s="161" customFormat="1" ht="25" customHeight="1" spans="1:24">
      <c r="A19" s="168"/>
      <c r="B19" s="168"/>
      <c r="C19" s="165" t="s">
        <v>432</v>
      </c>
      <c r="D19" s="168"/>
      <c r="E19" s="168"/>
      <c r="F19" s="168"/>
      <c r="G19" s="168"/>
      <c r="H19" s="168"/>
      <c r="I19" s="184">
        <v>138960</v>
      </c>
      <c r="J19" s="184">
        <v>138960</v>
      </c>
      <c r="K19" s="184">
        <v>138960</v>
      </c>
      <c r="L19" s="184"/>
      <c r="M19" s="184"/>
      <c r="N19" s="185"/>
      <c r="O19" s="185"/>
      <c r="P19" s="168"/>
      <c r="Q19" s="184"/>
      <c r="R19" s="184"/>
      <c r="S19" s="184"/>
      <c r="T19" s="184"/>
      <c r="U19" s="185"/>
      <c r="V19" s="184"/>
      <c r="W19" s="188"/>
      <c r="X19" s="168"/>
    </row>
    <row r="20" s="161" customFormat="1" ht="25" customHeight="1" spans="1:24">
      <c r="A20" s="166" t="s">
        <v>423</v>
      </c>
      <c r="B20" s="166" t="s">
        <v>433</v>
      </c>
      <c r="C20" s="167" t="s">
        <v>432</v>
      </c>
      <c r="D20" s="166" t="s">
        <v>73</v>
      </c>
      <c r="E20" s="166" t="s">
        <v>121</v>
      </c>
      <c r="F20" s="166" t="s">
        <v>434</v>
      </c>
      <c r="G20" s="166" t="s">
        <v>335</v>
      </c>
      <c r="H20" s="166" t="s">
        <v>336</v>
      </c>
      <c r="I20" s="187">
        <v>138960</v>
      </c>
      <c r="J20" s="187">
        <v>138960</v>
      </c>
      <c r="K20" s="187">
        <v>138960</v>
      </c>
      <c r="L20" s="187"/>
      <c r="M20" s="187"/>
      <c r="N20" s="188"/>
      <c r="O20" s="188"/>
      <c r="P20" s="168"/>
      <c r="Q20" s="187"/>
      <c r="R20" s="187"/>
      <c r="S20" s="187"/>
      <c r="T20" s="187"/>
      <c r="U20" s="188"/>
      <c r="V20" s="187"/>
      <c r="W20" s="188"/>
      <c r="X20" s="168"/>
    </row>
    <row r="21" s="161" customFormat="1" ht="25" customHeight="1" spans="1:24">
      <c r="A21" s="168"/>
      <c r="B21" s="168"/>
      <c r="C21" s="165" t="s">
        <v>435</v>
      </c>
      <c r="D21" s="168"/>
      <c r="E21" s="168"/>
      <c r="F21" s="168"/>
      <c r="G21" s="168"/>
      <c r="H21" s="168"/>
      <c r="I21" s="184">
        <v>76000</v>
      </c>
      <c r="J21" s="184">
        <v>76000</v>
      </c>
      <c r="K21" s="184">
        <v>76000</v>
      </c>
      <c r="L21" s="184"/>
      <c r="M21" s="184"/>
      <c r="N21" s="185"/>
      <c r="O21" s="185"/>
      <c r="P21" s="168"/>
      <c r="Q21" s="184"/>
      <c r="R21" s="184"/>
      <c r="S21" s="184"/>
      <c r="T21" s="184"/>
      <c r="U21" s="185"/>
      <c r="V21" s="184"/>
      <c r="W21" s="188"/>
      <c r="X21" s="168"/>
    </row>
    <row r="22" s="161" customFormat="1" ht="25" customHeight="1" spans="1:24">
      <c r="A22" s="166" t="s">
        <v>423</v>
      </c>
      <c r="B22" s="166" t="s">
        <v>436</v>
      </c>
      <c r="C22" s="167" t="s">
        <v>435</v>
      </c>
      <c r="D22" s="166" t="s">
        <v>73</v>
      </c>
      <c r="E22" s="166" t="s">
        <v>106</v>
      </c>
      <c r="F22" s="166" t="s">
        <v>344</v>
      </c>
      <c r="G22" s="166" t="s">
        <v>307</v>
      </c>
      <c r="H22" s="166" t="s">
        <v>308</v>
      </c>
      <c r="I22" s="187">
        <v>76000</v>
      </c>
      <c r="J22" s="187">
        <v>76000</v>
      </c>
      <c r="K22" s="187">
        <v>76000</v>
      </c>
      <c r="L22" s="187"/>
      <c r="M22" s="187"/>
      <c r="N22" s="188"/>
      <c r="O22" s="188"/>
      <c r="P22" s="168"/>
      <c r="Q22" s="187"/>
      <c r="R22" s="187"/>
      <c r="S22" s="187"/>
      <c r="T22" s="187"/>
      <c r="U22" s="188"/>
      <c r="V22" s="187"/>
      <c r="W22" s="188"/>
      <c r="X22" s="168"/>
    </row>
    <row r="23" s="161" customFormat="1" ht="25" customHeight="1" spans="1:24">
      <c r="A23" s="168"/>
      <c r="B23" s="168"/>
      <c r="C23" s="165" t="s">
        <v>437</v>
      </c>
      <c r="D23" s="168"/>
      <c r="E23" s="168"/>
      <c r="F23" s="168"/>
      <c r="G23" s="168"/>
      <c r="H23" s="168"/>
      <c r="I23" s="184">
        <v>4730400</v>
      </c>
      <c r="J23" s="184">
        <v>4730400</v>
      </c>
      <c r="K23" s="184">
        <v>4730400</v>
      </c>
      <c r="L23" s="184"/>
      <c r="M23" s="184"/>
      <c r="N23" s="185"/>
      <c r="O23" s="185"/>
      <c r="P23" s="168"/>
      <c r="Q23" s="184"/>
      <c r="R23" s="184"/>
      <c r="S23" s="184"/>
      <c r="T23" s="184"/>
      <c r="U23" s="185"/>
      <c r="V23" s="184"/>
      <c r="W23" s="188"/>
      <c r="X23" s="168"/>
    </row>
    <row r="24" s="161" customFormat="1" ht="25" customHeight="1" spans="1:24">
      <c r="A24" s="166" t="s">
        <v>427</v>
      </c>
      <c r="B24" s="166" t="s">
        <v>438</v>
      </c>
      <c r="C24" s="167" t="s">
        <v>437</v>
      </c>
      <c r="D24" s="166" t="s">
        <v>73</v>
      </c>
      <c r="E24" s="166" t="s">
        <v>187</v>
      </c>
      <c r="F24" s="166" t="s">
        <v>429</v>
      </c>
      <c r="G24" s="166" t="s">
        <v>335</v>
      </c>
      <c r="H24" s="166" t="s">
        <v>336</v>
      </c>
      <c r="I24" s="187">
        <v>4730400</v>
      </c>
      <c r="J24" s="187">
        <v>4730400</v>
      </c>
      <c r="K24" s="187">
        <v>4730400</v>
      </c>
      <c r="L24" s="187"/>
      <c r="M24" s="187"/>
      <c r="N24" s="188"/>
      <c r="O24" s="188"/>
      <c r="P24" s="168"/>
      <c r="Q24" s="187"/>
      <c r="R24" s="187"/>
      <c r="S24" s="187"/>
      <c r="T24" s="187"/>
      <c r="U24" s="188"/>
      <c r="V24" s="187"/>
      <c r="W24" s="188"/>
      <c r="X24" s="168"/>
    </row>
    <row r="25" s="161" customFormat="1" ht="25" customHeight="1" spans="1:24">
      <c r="A25" s="169"/>
      <c r="B25" s="169"/>
      <c r="C25" s="170" t="s">
        <v>439</v>
      </c>
      <c r="D25" s="169"/>
      <c r="E25" s="169"/>
      <c r="F25" s="169"/>
      <c r="G25" s="169"/>
      <c r="H25" s="169"/>
      <c r="I25" s="189">
        <v>37800</v>
      </c>
      <c r="J25" s="189">
        <v>37800</v>
      </c>
      <c r="K25" s="189">
        <v>37800</v>
      </c>
      <c r="L25" s="189"/>
      <c r="M25" s="189"/>
      <c r="N25" s="190"/>
      <c r="O25" s="190"/>
      <c r="P25" s="169"/>
      <c r="Q25" s="189"/>
      <c r="R25" s="189"/>
      <c r="S25" s="189"/>
      <c r="T25" s="189"/>
      <c r="U25" s="190"/>
      <c r="V25" s="189"/>
      <c r="W25" s="198"/>
      <c r="X25" s="169"/>
    </row>
    <row r="26" s="161" customFormat="1" ht="25" customHeight="1" spans="1:24">
      <c r="A26" s="171" t="s">
        <v>427</v>
      </c>
      <c r="B26" s="171" t="s">
        <v>440</v>
      </c>
      <c r="C26" s="172" t="s">
        <v>439</v>
      </c>
      <c r="D26" s="171" t="s">
        <v>73</v>
      </c>
      <c r="E26" s="171" t="s">
        <v>110</v>
      </c>
      <c r="F26" s="171" t="s">
        <v>278</v>
      </c>
      <c r="G26" s="171" t="s">
        <v>335</v>
      </c>
      <c r="H26" s="171" t="s">
        <v>336</v>
      </c>
      <c r="I26" s="191">
        <v>37800</v>
      </c>
      <c r="J26" s="191">
        <v>37800</v>
      </c>
      <c r="K26" s="191">
        <v>37800</v>
      </c>
      <c r="L26" s="191"/>
      <c r="M26" s="191"/>
      <c r="N26" s="192"/>
      <c r="O26" s="192"/>
      <c r="P26" s="173"/>
      <c r="Q26" s="191"/>
      <c r="R26" s="191"/>
      <c r="S26" s="191"/>
      <c r="T26" s="191"/>
      <c r="U26" s="192"/>
      <c r="V26" s="191"/>
      <c r="W26" s="192"/>
      <c r="X26" s="173"/>
    </row>
    <row r="27" s="161" customFormat="1" ht="25" customHeight="1" spans="1:24">
      <c r="A27" s="173"/>
      <c r="B27" s="173"/>
      <c r="C27" s="174" t="s">
        <v>441</v>
      </c>
      <c r="D27" s="173"/>
      <c r="E27" s="173"/>
      <c r="F27" s="173"/>
      <c r="G27" s="173"/>
      <c r="H27" s="173"/>
      <c r="I27" s="193">
        <v>386345.8</v>
      </c>
      <c r="J27" s="193">
        <v>386345.8</v>
      </c>
      <c r="K27" s="193">
        <v>386345.8</v>
      </c>
      <c r="L27" s="193"/>
      <c r="M27" s="193"/>
      <c r="N27" s="194"/>
      <c r="O27" s="194"/>
      <c r="P27" s="173"/>
      <c r="Q27" s="193"/>
      <c r="R27" s="193"/>
      <c r="S27" s="193"/>
      <c r="T27" s="193"/>
      <c r="U27" s="194"/>
      <c r="V27" s="193"/>
      <c r="W27" s="192"/>
      <c r="X27" s="173"/>
    </row>
    <row r="28" s="161" customFormat="1" ht="25" customHeight="1" spans="1:24">
      <c r="A28" s="171" t="s">
        <v>427</v>
      </c>
      <c r="B28" s="171" t="s">
        <v>442</v>
      </c>
      <c r="C28" s="172" t="s">
        <v>441</v>
      </c>
      <c r="D28" s="171" t="s">
        <v>73</v>
      </c>
      <c r="E28" s="171" t="s">
        <v>148</v>
      </c>
      <c r="F28" s="171" t="s">
        <v>443</v>
      </c>
      <c r="G28" s="171" t="s">
        <v>444</v>
      </c>
      <c r="H28" s="171" t="s">
        <v>445</v>
      </c>
      <c r="I28" s="191">
        <v>332135.8</v>
      </c>
      <c r="J28" s="191">
        <v>332135.8</v>
      </c>
      <c r="K28" s="191">
        <v>332135.8</v>
      </c>
      <c r="L28" s="191"/>
      <c r="M28" s="191"/>
      <c r="N28" s="192"/>
      <c r="O28" s="192"/>
      <c r="P28" s="173"/>
      <c r="Q28" s="191"/>
      <c r="R28" s="191"/>
      <c r="S28" s="191"/>
      <c r="T28" s="191"/>
      <c r="U28" s="192"/>
      <c r="V28" s="191"/>
      <c r="W28" s="192"/>
      <c r="X28" s="173"/>
    </row>
    <row r="29" s="161" customFormat="1" ht="25" customHeight="1" spans="1:24">
      <c r="A29" s="171" t="s">
        <v>427</v>
      </c>
      <c r="B29" s="171" t="s">
        <v>442</v>
      </c>
      <c r="C29" s="172" t="s">
        <v>441</v>
      </c>
      <c r="D29" s="171" t="s">
        <v>73</v>
      </c>
      <c r="E29" s="171" t="s">
        <v>148</v>
      </c>
      <c r="F29" s="171" t="s">
        <v>443</v>
      </c>
      <c r="G29" s="171" t="s">
        <v>335</v>
      </c>
      <c r="H29" s="171" t="s">
        <v>336</v>
      </c>
      <c r="I29" s="191">
        <v>54210</v>
      </c>
      <c r="J29" s="191">
        <v>54210</v>
      </c>
      <c r="K29" s="191">
        <v>54210</v>
      </c>
      <c r="L29" s="191"/>
      <c r="M29" s="191"/>
      <c r="N29" s="192"/>
      <c r="O29" s="192"/>
      <c r="P29" s="173"/>
      <c r="Q29" s="191"/>
      <c r="R29" s="191"/>
      <c r="S29" s="191"/>
      <c r="T29" s="191"/>
      <c r="U29" s="192"/>
      <c r="V29" s="191"/>
      <c r="W29" s="192"/>
      <c r="X29" s="173"/>
    </row>
    <row r="30" s="161" customFormat="1" ht="25" customHeight="1" spans="1:24">
      <c r="A30" s="171"/>
      <c r="B30" s="171"/>
      <c r="C30" s="175" t="s">
        <v>446</v>
      </c>
      <c r="D30" s="171"/>
      <c r="E30" s="171"/>
      <c r="F30" s="171"/>
      <c r="G30" s="171"/>
      <c r="H30" s="171"/>
      <c r="I30" s="195">
        <v>1040</v>
      </c>
      <c r="J30" s="191"/>
      <c r="K30" s="191"/>
      <c r="L30" s="191"/>
      <c r="M30" s="195">
        <v>1040</v>
      </c>
      <c r="N30" s="192"/>
      <c r="O30" s="192"/>
      <c r="P30" s="173"/>
      <c r="Q30" s="191"/>
      <c r="R30" s="191"/>
      <c r="S30" s="191"/>
      <c r="T30" s="191"/>
      <c r="U30" s="192"/>
      <c r="V30" s="191"/>
      <c r="W30" s="192"/>
      <c r="X30" s="173"/>
    </row>
    <row r="31" s="161" customFormat="1" ht="25" customHeight="1" spans="1:24">
      <c r="A31" s="175" t="s">
        <v>423</v>
      </c>
      <c r="B31" s="321" t="s">
        <v>447</v>
      </c>
      <c r="C31" s="175" t="s">
        <v>446</v>
      </c>
      <c r="D31" s="151" t="s">
        <v>73</v>
      </c>
      <c r="E31" s="176">
        <v>2230105</v>
      </c>
      <c r="F31" s="176" t="s">
        <v>197</v>
      </c>
      <c r="G31" s="175">
        <v>30305</v>
      </c>
      <c r="H31" s="175" t="s">
        <v>336</v>
      </c>
      <c r="I31" s="195">
        <v>1040</v>
      </c>
      <c r="J31" s="195"/>
      <c r="K31" s="196"/>
      <c r="L31" s="196"/>
      <c r="M31" s="195">
        <v>1040</v>
      </c>
      <c r="N31" s="173"/>
      <c r="O31" s="173"/>
      <c r="P31" s="173"/>
      <c r="Q31" s="173"/>
      <c r="R31" s="173"/>
      <c r="S31" s="173"/>
      <c r="T31" s="173"/>
      <c r="U31" s="173"/>
      <c r="V31" s="173"/>
      <c r="W31" s="173"/>
      <c r="X31" s="173"/>
    </row>
    <row r="32" s="161" customFormat="1" ht="25" customHeight="1" spans="1:24">
      <c r="A32" s="177" t="s">
        <v>198</v>
      </c>
      <c r="B32" s="178"/>
      <c r="C32" s="178"/>
      <c r="D32" s="178"/>
      <c r="E32" s="178"/>
      <c r="F32" s="178"/>
      <c r="G32" s="178"/>
      <c r="H32" s="178"/>
      <c r="I32" s="193">
        <f>I30+I27+I25+I23+I21+I19+I15+I11+I9</f>
        <v>14902345.8</v>
      </c>
      <c r="J32" s="193">
        <f t="shared" ref="J32:W32" si="0">J30+J27+J25+J23+J21+J19+J15+J11+J9</f>
        <v>12901305.8</v>
      </c>
      <c r="K32" s="193">
        <f t="shared" si="0"/>
        <v>12901305.8</v>
      </c>
      <c r="L32" s="193">
        <f t="shared" si="0"/>
        <v>0</v>
      </c>
      <c r="M32" s="193">
        <f t="shared" si="0"/>
        <v>1040</v>
      </c>
      <c r="N32" s="193">
        <f t="shared" si="0"/>
        <v>0</v>
      </c>
      <c r="O32" s="193">
        <f t="shared" si="0"/>
        <v>0</v>
      </c>
      <c r="P32" s="193">
        <f t="shared" si="0"/>
        <v>0</v>
      </c>
      <c r="Q32" s="193">
        <f t="shared" si="0"/>
        <v>0</v>
      </c>
      <c r="R32" s="193">
        <f t="shared" si="0"/>
        <v>2000000</v>
      </c>
      <c r="S32" s="193">
        <f t="shared" si="0"/>
        <v>0</v>
      </c>
      <c r="T32" s="193">
        <f t="shared" si="0"/>
        <v>0</v>
      </c>
      <c r="U32" s="193">
        <f t="shared" si="0"/>
        <v>2000000</v>
      </c>
      <c r="V32" s="193">
        <f t="shared" si="0"/>
        <v>0</v>
      </c>
      <c r="W32" s="193">
        <f t="shared" si="0"/>
        <v>0</v>
      </c>
      <c r="X32" s="193"/>
    </row>
  </sheetData>
  <mergeCells count="29">
    <mergeCell ref="A2:X2"/>
    <mergeCell ref="A3:H3"/>
    <mergeCell ref="J4:M4"/>
    <mergeCell ref="N4:P4"/>
    <mergeCell ref="R4:X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78"/>
  <sheetViews>
    <sheetView workbookViewId="0">
      <selection activeCell="C8" sqref="C8"/>
    </sheetView>
  </sheetViews>
  <sheetFormatPr defaultColWidth="9.14285714285714" defaultRowHeight="12" customHeight="1"/>
  <cols>
    <col min="1" max="1" width="53.8571428571429" style="40" customWidth="1"/>
    <col min="2" max="2" width="27.5714285714286" style="41" customWidth="1"/>
    <col min="3" max="3" width="80" style="143" customWidth="1"/>
    <col min="4" max="4" width="12.5714285714286" style="40" customWidth="1"/>
    <col min="5" max="5" width="22.1428571428571" style="40" customWidth="1"/>
    <col min="6" max="6" width="36.7142857142857" style="40" customWidth="1"/>
    <col min="7" max="7" width="10.1428571428571" style="41" customWidth="1"/>
    <col min="8" max="8" width="10.8571428571429" style="40" customWidth="1"/>
    <col min="9" max="9" width="10.2857142857143" style="41" customWidth="1"/>
    <col min="10" max="10" width="10.1428571428571" style="41" customWidth="1"/>
    <col min="11" max="11" width="17.8571428571429" style="40" customWidth="1"/>
    <col min="12" max="12" width="9.14285714285714" style="41" customWidth="1"/>
    <col min="13" max="16384" width="9.14285714285714" style="41"/>
  </cols>
  <sheetData>
    <row r="1" ht="15" customHeight="1" spans="11:11">
      <c r="K1" s="105" t="s">
        <v>448</v>
      </c>
    </row>
    <row r="2" ht="28.5" customHeight="1" spans="1:11">
      <c r="A2" s="63" t="s">
        <v>449</v>
      </c>
      <c r="B2" s="64"/>
      <c r="C2" s="87"/>
      <c r="D2" s="6"/>
      <c r="E2" s="6"/>
      <c r="F2" s="6"/>
      <c r="G2" s="64"/>
      <c r="H2" s="6"/>
      <c r="I2" s="64"/>
      <c r="J2" s="64"/>
      <c r="K2" s="6"/>
    </row>
    <row r="3" ht="17.25" customHeight="1" spans="1:2">
      <c r="A3" s="65" t="s">
        <v>2</v>
      </c>
      <c r="B3" s="66"/>
    </row>
    <row r="4" ht="44.25" customHeight="1" spans="1:11">
      <c r="A4" s="48" t="s">
        <v>450</v>
      </c>
      <c r="B4" s="67" t="s">
        <v>257</v>
      </c>
      <c r="C4" s="48" t="s">
        <v>451</v>
      </c>
      <c r="D4" s="48" t="s">
        <v>452</v>
      </c>
      <c r="E4" s="48" t="s">
        <v>453</v>
      </c>
      <c r="F4" s="48" t="s">
        <v>454</v>
      </c>
      <c r="G4" s="67" t="s">
        <v>455</v>
      </c>
      <c r="H4" s="48" t="s">
        <v>456</v>
      </c>
      <c r="I4" s="67" t="s">
        <v>457</v>
      </c>
      <c r="J4" s="67" t="s">
        <v>458</v>
      </c>
      <c r="K4" s="48" t="s">
        <v>459</v>
      </c>
    </row>
    <row r="5" ht="14.25" customHeight="1" spans="1:11">
      <c r="A5" s="12">
        <v>1</v>
      </c>
      <c r="B5" s="131">
        <v>2</v>
      </c>
      <c r="C5" s="12">
        <v>3</v>
      </c>
      <c r="D5" s="12">
        <v>4</v>
      </c>
      <c r="E5" s="12">
        <v>5</v>
      </c>
      <c r="F5" s="12">
        <v>6</v>
      </c>
      <c r="G5" s="131">
        <v>7</v>
      </c>
      <c r="H5" s="12">
        <v>8</v>
      </c>
      <c r="I5" s="131">
        <v>9</v>
      </c>
      <c r="J5" s="131">
        <v>10</v>
      </c>
      <c r="K5" s="12">
        <v>11</v>
      </c>
    </row>
    <row r="6" s="142" customFormat="1" ht="14.25" spans="1:11">
      <c r="A6" s="144" t="s">
        <v>71</v>
      </c>
      <c r="B6" s="145"/>
      <c r="C6" s="146"/>
      <c r="D6" s="147"/>
      <c r="E6" s="147"/>
      <c r="F6" s="147"/>
      <c r="G6" s="145"/>
      <c r="H6" s="147"/>
      <c r="I6" s="145"/>
      <c r="J6" s="145"/>
      <c r="K6" s="145"/>
    </row>
    <row r="7" s="142" customFormat="1" ht="14.25" spans="1:11">
      <c r="A7" s="144" t="s">
        <v>274</v>
      </c>
      <c r="B7" s="148" t="s">
        <v>74</v>
      </c>
      <c r="C7" s="149" t="s">
        <v>74</v>
      </c>
      <c r="D7" s="147"/>
      <c r="E7" s="147"/>
      <c r="F7" s="147"/>
      <c r="G7" s="145"/>
      <c r="H7" s="147"/>
      <c r="I7" s="145"/>
      <c r="J7" s="145"/>
      <c r="K7" s="145"/>
    </row>
    <row r="8" ht="202.5" spans="1:11">
      <c r="A8" s="150" t="s">
        <v>460</v>
      </c>
      <c r="B8" s="322" t="s">
        <v>447</v>
      </c>
      <c r="C8" s="150" t="s">
        <v>461</v>
      </c>
      <c r="D8" s="152"/>
      <c r="E8" s="152"/>
      <c r="F8" s="152"/>
      <c r="G8" s="153"/>
      <c r="H8" s="152"/>
      <c r="I8" s="153"/>
      <c r="J8" s="153"/>
      <c r="K8" s="158"/>
    </row>
    <row r="9" ht="13.5" spans="1:11">
      <c r="A9" s="152"/>
      <c r="B9" s="154"/>
      <c r="C9" s="152"/>
      <c r="D9" s="150" t="s">
        <v>462</v>
      </c>
      <c r="E9" s="150" t="s">
        <v>74</v>
      </c>
      <c r="F9" s="150" t="s">
        <v>74</v>
      </c>
      <c r="G9" s="155" t="s">
        <v>74</v>
      </c>
      <c r="H9" s="150" t="s">
        <v>74</v>
      </c>
      <c r="I9" s="155" t="s">
        <v>74</v>
      </c>
      <c r="J9" s="155" t="s">
        <v>74</v>
      </c>
      <c r="K9" s="159" t="s">
        <v>74</v>
      </c>
    </row>
    <row r="10" ht="13.5" spans="1:11">
      <c r="A10" s="152"/>
      <c r="B10" s="154"/>
      <c r="C10" s="152"/>
      <c r="D10" s="150" t="s">
        <v>74</v>
      </c>
      <c r="E10" s="150" t="s">
        <v>463</v>
      </c>
      <c r="F10" s="150" t="s">
        <v>74</v>
      </c>
      <c r="G10" s="155" t="s">
        <v>74</v>
      </c>
      <c r="H10" s="150" t="s">
        <v>74</v>
      </c>
      <c r="I10" s="155" t="s">
        <v>74</v>
      </c>
      <c r="J10" s="155" t="s">
        <v>74</v>
      </c>
      <c r="K10" s="159" t="s">
        <v>74</v>
      </c>
    </row>
    <row r="11" ht="27" spans="1:11">
      <c r="A11" s="152"/>
      <c r="B11" s="154"/>
      <c r="C11" s="152"/>
      <c r="D11" s="150" t="s">
        <v>74</v>
      </c>
      <c r="E11" s="150" t="s">
        <v>74</v>
      </c>
      <c r="F11" s="150" t="s">
        <v>464</v>
      </c>
      <c r="G11" s="155" t="s">
        <v>465</v>
      </c>
      <c r="H11" s="150" t="s">
        <v>466</v>
      </c>
      <c r="I11" s="155" t="s">
        <v>467</v>
      </c>
      <c r="J11" s="155" t="s">
        <v>468</v>
      </c>
      <c r="K11" s="159" t="s">
        <v>469</v>
      </c>
    </row>
    <row r="12" ht="27" spans="1:11">
      <c r="A12" s="152"/>
      <c r="B12" s="154"/>
      <c r="C12" s="152"/>
      <c r="D12" s="150" t="s">
        <v>74</v>
      </c>
      <c r="E12" s="150" t="s">
        <v>74</v>
      </c>
      <c r="F12" s="150" t="s">
        <v>470</v>
      </c>
      <c r="G12" s="155" t="s">
        <v>465</v>
      </c>
      <c r="H12" s="150" t="s">
        <v>239</v>
      </c>
      <c r="I12" s="155" t="s">
        <v>471</v>
      </c>
      <c r="J12" s="155" t="s">
        <v>468</v>
      </c>
      <c r="K12" s="159" t="s">
        <v>472</v>
      </c>
    </row>
    <row r="13" ht="13.5" spans="1:11">
      <c r="A13" s="152"/>
      <c r="B13" s="154"/>
      <c r="C13" s="152"/>
      <c r="D13" s="150" t="s">
        <v>74</v>
      </c>
      <c r="E13" s="150" t="s">
        <v>473</v>
      </c>
      <c r="F13" s="150" t="s">
        <v>74</v>
      </c>
      <c r="G13" s="155" t="s">
        <v>74</v>
      </c>
      <c r="H13" s="150" t="s">
        <v>74</v>
      </c>
      <c r="I13" s="155" t="s">
        <v>74</v>
      </c>
      <c r="J13" s="155" t="s">
        <v>74</v>
      </c>
      <c r="K13" s="159" t="s">
        <v>74</v>
      </c>
    </row>
    <row r="14" ht="27" spans="1:11">
      <c r="A14" s="152"/>
      <c r="B14" s="154"/>
      <c r="C14" s="152"/>
      <c r="D14" s="150" t="s">
        <v>74</v>
      </c>
      <c r="E14" s="150" t="s">
        <v>74</v>
      </c>
      <c r="F14" s="150" t="s">
        <v>474</v>
      </c>
      <c r="G14" s="155" t="s">
        <v>475</v>
      </c>
      <c r="H14" s="150" t="s">
        <v>476</v>
      </c>
      <c r="I14" s="155" t="s">
        <v>477</v>
      </c>
      <c r="J14" s="155" t="s">
        <v>468</v>
      </c>
      <c r="K14" s="159" t="s">
        <v>478</v>
      </c>
    </row>
    <row r="15" ht="13.5" spans="1:11">
      <c r="A15" s="152"/>
      <c r="B15" s="154"/>
      <c r="C15" s="152"/>
      <c r="D15" s="150" t="s">
        <v>74</v>
      </c>
      <c r="E15" s="150" t="s">
        <v>479</v>
      </c>
      <c r="F15" s="150" t="s">
        <v>74</v>
      </c>
      <c r="G15" s="155" t="s">
        <v>74</v>
      </c>
      <c r="H15" s="150" t="s">
        <v>74</v>
      </c>
      <c r="I15" s="155" t="s">
        <v>74</v>
      </c>
      <c r="J15" s="155" t="s">
        <v>74</v>
      </c>
      <c r="K15" s="159" t="s">
        <v>74</v>
      </c>
    </row>
    <row r="16" ht="27" spans="1:11">
      <c r="A16" s="152"/>
      <c r="B16" s="154"/>
      <c r="C16" s="152"/>
      <c r="D16" s="150" t="s">
        <v>74</v>
      </c>
      <c r="E16" s="150" t="s">
        <v>74</v>
      </c>
      <c r="F16" s="150" t="s">
        <v>480</v>
      </c>
      <c r="G16" s="155" t="s">
        <v>465</v>
      </c>
      <c r="H16" s="150" t="s">
        <v>481</v>
      </c>
      <c r="I16" s="155" t="s">
        <v>482</v>
      </c>
      <c r="J16" s="155" t="s">
        <v>468</v>
      </c>
      <c r="K16" s="159" t="s">
        <v>483</v>
      </c>
    </row>
    <row r="17" ht="13.5" spans="1:11">
      <c r="A17" s="152"/>
      <c r="B17" s="154"/>
      <c r="C17" s="152"/>
      <c r="D17" s="150" t="s">
        <v>484</v>
      </c>
      <c r="E17" s="150" t="s">
        <v>74</v>
      </c>
      <c r="F17" s="150" t="s">
        <v>74</v>
      </c>
      <c r="G17" s="155" t="s">
        <v>74</v>
      </c>
      <c r="H17" s="150" t="s">
        <v>74</v>
      </c>
      <c r="I17" s="155" t="s">
        <v>74</v>
      </c>
      <c r="J17" s="155" t="s">
        <v>74</v>
      </c>
      <c r="K17" s="159" t="s">
        <v>74</v>
      </c>
    </row>
    <row r="18" ht="13.5" spans="1:11">
      <c r="A18" s="152"/>
      <c r="B18" s="154"/>
      <c r="C18" s="152"/>
      <c r="D18" s="150" t="s">
        <v>74</v>
      </c>
      <c r="E18" s="150" t="s">
        <v>485</v>
      </c>
      <c r="F18" s="150" t="s">
        <v>74</v>
      </c>
      <c r="G18" s="155" t="s">
        <v>74</v>
      </c>
      <c r="H18" s="150" t="s">
        <v>74</v>
      </c>
      <c r="I18" s="155" t="s">
        <v>74</v>
      </c>
      <c r="J18" s="155" t="s">
        <v>74</v>
      </c>
      <c r="K18" s="159" t="s">
        <v>74</v>
      </c>
    </row>
    <row r="19" ht="27" spans="1:11">
      <c r="A19" s="152"/>
      <c r="B19" s="154"/>
      <c r="C19" s="152"/>
      <c r="D19" s="150" t="s">
        <v>74</v>
      </c>
      <c r="E19" s="150" t="s">
        <v>74</v>
      </c>
      <c r="F19" s="150" t="s">
        <v>486</v>
      </c>
      <c r="G19" s="155" t="s">
        <v>475</v>
      </c>
      <c r="H19" s="150" t="s">
        <v>476</v>
      </c>
      <c r="I19" s="155" t="s">
        <v>477</v>
      </c>
      <c r="J19" s="155" t="s">
        <v>468</v>
      </c>
      <c r="K19" s="159" t="s">
        <v>487</v>
      </c>
    </row>
    <row r="20" ht="13.5" spans="1:11">
      <c r="A20" s="152"/>
      <c r="B20" s="154"/>
      <c r="C20" s="152"/>
      <c r="D20" s="150" t="s">
        <v>488</v>
      </c>
      <c r="E20" s="150" t="s">
        <v>74</v>
      </c>
      <c r="F20" s="150" t="s">
        <v>74</v>
      </c>
      <c r="G20" s="155" t="s">
        <v>74</v>
      </c>
      <c r="H20" s="150" t="s">
        <v>74</v>
      </c>
      <c r="I20" s="155" t="s">
        <v>74</v>
      </c>
      <c r="J20" s="155" t="s">
        <v>74</v>
      </c>
      <c r="K20" s="159" t="s">
        <v>74</v>
      </c>
    </row>
    <row r="21" ht="13.5" spans="1:11">
      <c r="A21" s="152"/>
      <c r="B21" s="154"/>
      <c r="C21" s="152"/>
      <c r="D21" s="150" t="s">
        <v>74</v>
      </c>
      <c r="E21" s="150" t="s">
        <v>489</v>
      </c>
      <c r="F21" s="150" t="s">
        <v>74</v>
      </c>
      <c r="G21" s="155" t="s">
        <v>74</v>
      </c>
      <c r="H21" s="150" t="s">
        <v>74</v>
      </c>
      <c r="I21" s="155" t="s">
        <v>74</v>
      </c>
      <c r="J21" s="155" t="s">
        <v>74</v>
      </c>
      <c r="K21" s="159" t="s">
        <v>74</v>
      </c>
    </row>
    <row r="22" ht="27" spans="1:11">
      <c r="A22" s="152"/>
      <c r="B22" s="154"/>
      <c r="C22" s="152"/>
      <c r="D22" s="150" t="s">
        <v>74</v>
      </c>
      <c r="E22" s="150" t="s">
        <v>74</v>
      </c>
      <c r="F22" s="150" t="s">
        <v>490</v>
      </c>
      <c r="G22" s="155" t="s">
        <v>475</v>
      </c>
      <c r="H22" s="150" t="s">
        <v>491</v>
      </c>
      <c r="I22" s="155" t="s">
        <v>477</v>
      </c>
      <c r="J22" s="155" t="s">
        <v>468</v>
      </c>
      <c r="K22" s="159" t="s">
        <v>492</v>
      </c>
    </row>
    <row r="23" s="142" customFormat="1" ht="216" spans="1:11">
      <c r="A23" s="144" t="s">
        <v>493</v>
      </c>
      <c r="B23" s="148" t="s">
        <v>424</v>
      </c>
      <c r="C23" s="149" t="s">
        <v>494</v>
      </c>
      <c r="D23" s="144" t="s">
        <v>74</v>
      </c>
      <c r="E23" s="144" t="s">
        <v>74</v>
      </c>
      <c r="F23" s="144" t="s">
        <v>74</v>
      </c>
      <c r="G23" s="145" t="s">
        <v>74</v>
      </c>
      <c r="H23" s="144" t="s">
        <v>74</v>
      </c>
      <c r="I23" s="145" t="s">
        <v>74</v>
      </c>
      <c r="J23" s="145" t="s">
        <v>74</v>
      </c>
      <c r="K23" s="160" t="s">
        <v>74</v>
      </c>
    </row>
    <row r="24" s="142" customFormat="1" ht="14.25" spans="1:11">
      <c r="A24" s="156"/>
      <c r="B24" s="157"/>
      <c r="C24" s="156"/>
      <c r="D24" s="144" t="s">
        <v>462</v>
      </c>
      <c r="E24" s="144" t="s">
        <v>74</v>
      </c>
      <c r="F24" s="144" t="s">
        <v>74</v>
      </c>
      <c r="G24" s="145" t="s">
        <v>74</v>
      </c>
      <c r="H24" s="144" t="s">
        <v>74</v>
      </c>
      <c r="I24" s="145" t="s">
        <v>74</v>
      </c>
      <c r="J24" s="145" t="s">
        <v>74</v>
      </c>
      <c r="K24" s="160" t="s">
        <v>74</v>
      </c>
    </row>
    <row r="25" s="142" customFormat="1" ht="14.25" spans="1:11">
      <c r="A25" s="156"/>
      <c r="B25" s="157"/>
      <c r="C25" s="156"/>
      <c r="D25" s="144" t="s">
        <v>74</v>
      </c>
      <c r="E25" s="144" t="s">
        <v>463</v>
      </c>
      <c r="F25" s="144" t="s">
        <v>74</v>
      </c>
      <c r="G25" s="145" t="s">
        <v>74</v>
      </c>
      <c r="H25" s="144" t="s">
        <v>74</v>
      </c>
      <c r="I25" s="145" t="s">
        <v>74</v>
      </c>
      <c r="J25" s="145" t="s">
        <v>74</v>
      </c>
      <c r="K25" s="160" t="s">
        <v>74</v>
      </c>
    </row>
    <row r="26" s="142" customFormat="1" ht="27" spans="1:11">
      <c r="A26" s="156"/>
      <c r="B26" s="157"/>
      <c r="C26" s="156"/>
      <c r="D26" s="144" t="s">
        <v>74</v>
      </c>
      <c r="E26" s="144" t="s">
        <v>74</v>
      </c>
      <c r="F26" s="144" t="s">
        <v>495</v>
      </c>
      <c r="G26" s="145" t="s">
        <v>465</v>
      </c>
      <c r="H26" s="144" t="s">
        <v>496</v>
      </c>
      <c r="I26" s="145" t="s">
        <v>497</v>
      </c>
      <c r="J26" s="145" t="s">
        <v>468</v>
      </c>
      <c r="K26" s="160" t="s">
        <v>498</v>
      </c>
    </row>
    <row r="27" s="142" customFormat="1" ht="27" spans="1:11">
      <c r="A27" s="156"/>
      <c r="B27" s="157"/>
      <c r="C27" s="156"/>
      <c r="D27" s="144" t="s">
        <v>74</v>
      </c>
      <c r="E27" s="144" t="s">
        <v>74</v>
      </c>
      <c r="F27" s="144" t="s">
        <v>499</v>
      </c>
      <c r="G27" s="145" t="s">
        <v>465</v>
      </c>
      <c r="H27" s="144" t="s">
        <v>500</v>
      </c>
      <c r="I27" s="145" t="s">
        <v>497</v>
      </c>
      <c r="J27" s="145" t="s">
        <v>468</v>
      </c>
      <c r="K27" s="160" t="s">
        <v>501</v>
      </c>
    </row>
    <row r="28" s="142" customFormat="1" ht="27" spans="1:11">
      <c r="A28" s="156"/>
      <c r="B28" s="157"/>
      <c r="C28" s="156"/>
      <c r="D28" s="144" t="s">
        <v>74</v>
      </c>
      <c r="E28" s="144" t="s">
        <v>74</v>
      </c>
      <c r="F28" s="144" t="s">
        <v>502</v>
      </c>
      <c r="G28" s="145" t="s">
        <v>465</v>
      </c>
      <c r="H28" s="144" t="s">
        <v>503</v>
      </c>
      <c r="I28" s="145" t="s">
        <v>504</v>
      </c>
      <c r="J28" s="145" t="s">
        <v>468</v>
      </c>
      <c r="K28" s="160" t="s">
        <v>505</v>
      </c>
    </row>
    <row r="29" s="142" customFormat="1" ht="27" spans="1:11">
      <c r="A29" s="156"/>
      <c r="B29" s="157"/>
      <c r="C29" s="156"/>
      <c r="D29" s="144" t="s">
        <v>74</v>
      </c>
      <c r="E29" s="144" t="s">
        <v>74</v>
      </c>
      <c r="F29" s="144" t="s">
        <v>506</v>
      </c>
      <c r="G29" s="145" t="s">
        <v>465</v>
      </c>
      <c r="H29" s="144" t="s">
        <v>507</v>
      </c>
      <c r="I29" s="145" t="s">
        <v>497</v>
      </c>
      <c r="J29" s="145" t="s">
        <v>468</v>
      </c>
      <c r="K29" s="160" t="s">
        <v>508</v>
      </c>
    </row>
    <row r="30" s="142" customFormat="1" ht="27" spans="1:11">
      <c r="A30" s="156"/>
      <c r="B30" s="157"/>
      <c r="C30" s="156"/>
      <c r="D30" s="144" t="s">
        <v>74</v>
      </c>
      <c r="E30" s="144" t="s">
        <v>74</v>
      </c>
      <c r="F30" s="144" t="s">
        <v>509</v>
      </c>
      <c r="G30" s="145" t="s">
        <v>465</v>
      </c>
      <c r="H30" s="144" t="s">
        <v>510</v>
      </c>
      <c r="I30" s="145" t="s">
        <v>511</v>
      </c>
      <c r="J30" s="145" t="s">
        <v>468</v>
      </c>
      <c r="K30" s="160" t="s">
        <v>512</v>
      </c>
    </row>
    <row r="31" s="142" customFormat="1" ht="14.25" spans="1:11">
      <c r="A31" s="156"/>
      <c r="B31" s="157"/>
      <c r="C31" s="156"/>
      <c r="D31" s="144" t="s">
        <v>74</v>
      </c>
      <c r="E31" s="144" t="s">
        <v>473</v>
      </c>
      <c r="F31" s="144" t="s">
        <v>74</v>
      </c>
      <c r="G31" s="145" t="s">
        <v>74</v>
      </c>
      <c r="H31" s="144" t="s">
        <v>74</v>
      </c>
      <c r="I31" s="145" t="s">
        <v>74</v>
      </c>
      <c r="J31" s="145" t="s">
        <v>74</v>
      </c>
      <c r="K31" s="160" t="s">
        <v>74</v>
      </c>
    </row>
    <row r="32" s="142" customFormat="1" ht="27" spans="1:11">
      <c r="A32" s="156"/>
      <c r="B32" s="157"/>
      <c r="C32" s="156"/>
      <c r="D32" s="144" t="s">
        <v>74</v>
      </c>
      <c r="E32" s="144" t="s">
        <v>74</v>
      </c>
      <c r="F32" s="144" t="s">
        <v>513</v>
      </c>
      <c r="G32" s="145" t="s">
        <v>465</v>
      </c>
      <c r="H32" s="144" t="s">
        <v>514</v>
      </c>
      <c r="I32" s="145" t="s">
        <v>477</v>
      </c>
      <c r="J32" s="145" t="s">
        <v>468</v>
      </c>
      <c r="K32" s="160" t="s">
        <v>515</v>
      </c>
    </row>
    <row r="33" s="142" customFormat="1" ht="14.25" spans="1:11">
      <c r="A33" s="156"/>
      <c r="B33" s="157"/>
      <c r="C33" s="156"/>
      <c r="D33" s="144" t="s">
        <v>74</v>
      </c>
      <c r="E33" s="144" t="s">
        <v>479</v>
      </c>
      <c r="F33" s="144" t="s">
        <v>74</v>
      </c>
      <c r="G33" s="145" t="s">
        <v>74</v>
      </c>
      <c r="H33" s="144" t="s">
        <v>74</v>
      </c>
      <c r="I33" s="145" t="s">
        <v>74</v>
      </c>
      <c r="J33" s="145" t="s">
        <v>74</v>
      </c>
      <c r="K33" s="160" t="s">
        <v>74</v>
      </c>
    </row>
    <row r="34" s="142" customFormat="1" ht="14.25" spans="1:11">
      <c r="A34" s="156"/>
      <c r="B34" s="157"/>
      <c r="C34" s="156"/>
      <c r="D34" s="144" t="s">
        <v>74</v>
      </c>
      <c r="E34" s="144" t="s">
        <v>74</v>
      </c>
      <c r="F34" s="144" t="s">
        <v>516</v>
      </c>
      <c r="G34" s="145" t="s">
        <v>465</v>
      </c>
      <c r="H34" s="144" t="s">
        <v>491</v>
      </c>
      <c r="I34" s="145" t="s">
        <v>517</v>
      </c>
      <c r="J34" s="145" t="s">
        <v>468</v>
      </c>
      <c r="K34" s="160" t="s">
        <v>518</v>
      </c>
    </row>
    <row r="35" s="142" customFormat="1" ht="14.25" spans="1:11">
      <c r="A35" s="156"/>
      <c r="B35" s="157"/>
      <c r="C35" s="156"/>
      <c r="D35" s="144" t="s">
        <v>484</v>
      </c>
      <c r="E35" s="144" t="s">
        <v>74</v>
      </c>
      <c r="F35" s="144" t="s">
        <v>74</v>
      </c>
      <c r="G35" s="145" t="s">
        <v>74</v>
      </c>
      <c r="H35" s="144" t="s">
        <v>74</v>
      </c>
      <c r="I35" s="145" t="s">
        <v>74</v>
      </c>
      <c r="J35" s="145" t="s">
        <v>74</v>
      </c>
      <c r="K35" s="160" t="s">
        <v>74</v>
      </c>
    </row>
    <row r="36" s="142" customFormat="1" ht="14.25" spans="1:11">
      <c r="A36" s="156"/>
      <c r="B36" s="157"/>
      <c r="C36" s="156"/>
      <c r="D36" s="144" t="s">
        <v>74</v>
      </c>
      <c r="E36" s="144" t="s">
        <v>485</v>
      </c>
      <c r="F36" s="144" t="s">
        <v>74</v>
      </c>
      <c r="G36" s="145" t="s">
        <v>74</v>
      </c>
      <c r="H36" s="144" t="s">
        <v>74</v>
      </c>
      <c r="I36" s="145" t="s">
        <v>74</v>
      </c>
      <c r="J36" s="145" t="s">
        <v>74</v>
      </c>
      <c r="K36" s="160" t="s">
        <v>74</v>
      </c>
    </row>
    <row r="37" s="142" customFormat="1" ht="27" spans="1:11">
      <c r="A37" s="156"/>
      <c r="B37" s="157"/>
      <c r="C37" s="156"/>
      <c r="D37" s="144" t="s">
        <v>74</v>
      </c>
      <c r="E37" s="144" t="s">
        <v>74</v>
      </c>
      <c r="F37" s="144" t="s">
        <v>519</v>
      </c>
      <c r="G37" s="145" t="s">
        <v>465</v>
      </c>
      <c r="H37" s="144" t="s">
        <v>520</v>
      </c>
      <c r="I37" s="145" t="s">
        <v>477</v>
      </c>
      <c r="J37" s="145" t="s">
        <v>521</v>
      </c>
      <c r="K37" s="160" t="s">
        <v>522</v>
      </c>
    </row>
    <row r="38" s="142" customFormat="1" ht="14.25" spans="1:11">
      <c r="A38" s="156"/>
      <c r="B38" s="157"/>
      <c r="C38" s="156"/>
      <c r="D38" s="144" t="s">
        <v>488</v>
      </c>
      <c r="E38" s="144" t="s">
        <v>74</v>
      </c>
      <c r="F38" s="144" t="s">
        <v>74</v>
      </c>
      <c r="G38" s="145" t="s">
        <v>74</v>
      </c>
      <c r="H38" s="144" t="s">
        <v>74</v>
      </c>
      <c r="I38" s="145" t="s">
        <v>74</v>
      </c>
      <c r="J38" s="145" t="s">
        <v>74</v>
      </c>
      <c r="K38" s="160" t="s">
        <v>74</v>
      </c>
    </row>
    <row r="39" s="142" customFormat="1" ht="14.25" spans="1:11">
      <c r="A39" s="156"/>
      <c r="B39" s="157"/>
      <c r="C39" s="156"/>
      <c r="D39" s="144" t="s">
        <v>74</v>
      </c>
      <c r="E39" s="144" t="s">
        <v>489</v>
      </c>
      <c r="F39" s="144" t="s">
        <v>74</v>
      </c>
      <c r="G39" s="145" t="s">
        <v>74</v>
      </c>
      <c r="H39" s="144" t="s">
        <v>74</v>
      </c>
      <c r="I39" s="145" t="s">
        <v>74</v>
      </c>
      <c r="J39" s="145" t="s">
        <v>74</v>
      </c>
      <c r="K39" s="160" t="s">
        <v>74</v>
      </c>
    </row>
    <row r="40" s="142" customFormat="1" ht="27" spans="1:11">
      <c r="A40" s="156"/>
      <c r="B40" s="157"/>
      <c r="C40" s="156"/>
      <c r="D40" s="144" t="s">
        <v>74</v>
      </c>
      <c r="E40" s="144" t="s">
        <v>74</v>
      </c>
      <c r="F40" s="144" t="s">
        <v>490</v>
      </c>
      <c r="G40" s="145" t="s">
        <v>475</v>
      </c>
      <c r="H40" s="144" t="s">
        <v>523</v>
      </c>
      <c r="I40" s="145" t="s">
        <v>477</v>
      </c>
      <c r="J40" s="145" t="s">
        <v>468</v>
      </c>
      <c r="K40" s="160" t="s">
        <v>524</v>
      </c>
    </row>
    <row r="41" s="142" customFormat="1" ht="148.5" spans="1:11">
      <c r="A41" s="144" t="s">
        <v>525</v>
      </c>
      <c r="B41" s="148" t="s">
        <v>428</v>
      </c>
      <c r="C41" s="149" t="s">
        <v>526</v>
      </c>
      <c r="D41" s="156"/>
      <c r="E41" s="156"/>
      <c r="F41" s="156"/>
      <c r="G41" s="27"/>
      <c r="H41" s="156"/>
      <c r="I41" s="27"/>
      <c r="J41" s="27"/>
      <c r="K41" s="157"/>
    </row>
    <row r="42" s="142" customFormat="1" ht="14.25" spans="1:11">
      <c r="A42" s="156"/>
      <c r="B42" s="157"/>
      <c r="C42" s="156"/>
      <c r="D42" s="144" t="s">
        <v>462</v>
      </c>
      <c r="E42" s="144" t="s">
        <v>74</v>
      </c>
      <c r="F42" s="144" t="s">
        <v>74</v>
      </c>
      <c r="G42" s="145" t="s">
        <v>74</v>
      </c>
      <c r="H42" s="144" t="s">
        <v>74</v>
      </c>
      <c r="I42" s="145" t="s">
        <v>74</v>
      </c>
      <c r="J42" s="145" t="s">
        <v>74</v>
      </c>
      <c r="K42" s="160" t="s">
        <v>74</v>
      </c>
    </row>
    <row r="43" s="142" customFormat="1" ht="14.25" spans="1:11">
      <c r="A43" s="156"/>
      <c r="B43" s="157"/>
      <c r="C43" s="156"/>
      <c r="D43" s="144" t="s">
        <v>74</v>
      </c>
      <c r="E43" s="144" t="s">
        <v>463</v>
      </c>
      <c r="F43" s="144" t="s">
        <v>74</v>
      </c>
      <c r="G43" s="145" t="s">
        <v>74</v>
      </c>
      <c r="H43" s="144" t="s">
        <v>74</v>
      </c>
      <c r="I43" s="145" t="s">
        <v>74</v>
      </c>
      <c r="J43" s="145" t="s">
        <v>74</v>
      </c>
      <c r="K43" s="160" t="s">
        <v>74</v>
      </c>
    </row>
    <row r="44" s="142" customFormat="1" ht="40.5" spans="1:11">
      <c r="A44" s="156"/>
      <c r="B44" s="157"/>
      <c r="C44" s="156"/>
      <c r="D44" s="144" t="s">
        <v>74</v>
      </c>
      <c r="E44" s="144" t="s">
        <v>74</v>
      </c>
      <c r="F44" s="144" t="s">
        <v>527</v>
      </c>
      <c r="G44" s="145" t="s">
        <v>465</v>
      </c>
      <c r="H44" s="144" t="s">
        <v>528</v>
      </c>
      <c r="I44" s="145" t="s">
        <v>467</v>
      </c>
      <c r="J44" s="145" t="s">
        <v>468</v>
      </c>
      <c r="K44" s="160" t="s">
        <v>529</v>
      </c>
    </row>
    <row r="45" s="142" customFormat="1" ht="40.5" spans="1:11">
      <c r="A45" s="156"/>
      <c r="B45" s="157"/>
      <c r="C45" s="156"/>
      <c r="D45" s="144" t="s">
        <v>74</v>
      </c>
      <c r="E45" s="144" t="s">
        <v>74</v>
      </c>
      <c r="F45" s="144" t="s">
        <v>530</v>
      </c>
      <c r="G45" s="145" t="s">
        <v>465</v>
      </c>
      <c r="H45" s="144" t="s">
        <v>531</v>
      </c>
      <c r="I45" s="145" t="s">
        <v>467</v>
      </c>
      <c r="J45" s="145" t="s">
        <v>468</v>
      </c>
      <c r="K45" s="160" t="s">
        <v>529</v>
      </c>
    </row>
    <row r="46" s="142" customFormat="1" ht="40.5" spans="1:11">
      <c r="A46" s="156"/>
      <c r="B46" s="157"/>
      <c r="C46" s="156"/>
      <c r="D46" s="144" t="s">
        <v>74</v>
      </c>
      <c r="E46" s="144" t="s">
        <v>74</v>
      </c>
      <c r="F46" s="144" t="s">
        <v>532</v>
      </c>
      <c r="G46" s="145" t="s">
        <v>465</v>
      </c>
      <c r="H46" s="144" t="s">
        <v>174</v>
      </c>
      <c r="I46" s="145" t="s">
        <v>467</v>
      </c>
      <c r="J46" s="145" t="s">
        <v>468</v>
      </c>
      <c r="K46" s="160" t="s">
        <v>529</v>
      </c>
    </row>
    <row r="47" s="142" customFormat="1" ht="40.5" spans="1:11">
      <c r="A47" s="156"/>
      <c r="B47" s="157"/>
      <c r="C47" s="156"/>
      <c r="D47" s="144" t="s">
        <v>74</v>
      </c>
      <c r="E47" s="144" t="s">
        <v>74</v>
      </c>
      <c r="F47" s="144" t="s">
        <v>533</v>
      </c>
      <c r="G47" s="145" t="s">
        <v>465</v>
      </c>
      <c r="H47" s="144" t="s">
        <v>534</v>
      </c>
      <c r="I47" s="145" t="s">
        <v>467</v>
      </c>
      <c r="J47" s="145" t="s">
        <v>468</v>
      </c>
      <c r="K47" s="160" t="s">
        <v>529</v>
      </c>
    </row>
    <row r="48" s="142" customFormat="1" ht="14.25" spans="1:11">
      <c r="A48" s="156"/>
      <c r="B48" s="157"/>
      <c r="C48" s="156"/>
      <c r="D48" s="144" t="s">
        <v>74</v>
      </c>
      <c r="E48" s="144" t="s">
        <v>479</v>
      </c>
      <c r="F48" s="144" t="s">
        <v>74</v>
      </c>
      <c r="G48" s="145" t="s">
        <v>74</v>
      </c>
      <c r="H48" s="144" t="s">
        <v>74</v>
      </c>
      <c r="I48" s="145" t="s">
        <v>74</v>
      </c>
      <c r="J48" s="145" t="s">
        <v>74</v>
      </c>
      <c r="K48" s="160" t="s">
        <v>74</v>
      </c>
    </row>
    <row r="49" s="142" customFormat="1" ht="14.25" spans="1:11">
      <c r="A49" s="156"/>
      <c r="B49" s="157"/>
      <c r="C49" s="156"/>
      <c r="D49" s="144" t="s">
        <v>74</v>
      </c>
      <c r="E49" s="144" t="s">
        <v>74</v>
      </c>
      <c r="F49" s="144" t="s">
        <v>535</v>
      </c>
      <c r="G49" s="145" t="s">
        <v>536</v>
      </c>
      <c r="H49" s="144" t="s">
        <v>481</v>
      </c>
      <c r="I49" s="145" t="s">
        <v>482</v>
      </c>
      <c r="J49" s="145" t="s">
        <v>468</v>
      </c>
      <c r="K49" s="160" t="s">
        <v>537</v>
      </c>
    </row>
    <row r="50" s="142" customFormat="1" ht="14.25" spans="1:11">
      <c r="A50" s="156"/>
      <c r="B50" s="157"/>
      <c r="C50" s="156"/>
      <c r="D50" s="144" t="s">
        <v>74</v>
      </c>
      <c r="E50" s="144" t="s">
        <v>538</v>
      </c>
      <c r="F50" s="144" t="s">
        <v>74</v>
      </c>
      <c r="G50" s="145" t="s">
        <v>74</v>
      </c>
      <c r="H50" s="144" t="s">
        <v>74</v>
      </c>
      <c r="I50" s="145" t="s">
        <v>74</v>
      </c>
      <c r="J50" s="145" t="s">
        <v>74</v>
      </c>
      <c r="K50" s="160" t="s">
        <v>74</v>
      </c>
    </row>
    <row r="51" s="142" customFormat="1" ht="27" spans="1:11">
      <c r="A51" s="156"/>
      <c r="B51" s="157"/>
      <c r="C51" s="156"/>
      <c r="D51" s="144" t="s">
        <v>74</v>
      </c>
      <c r="E51" s="144" t="s">
        <v>74</v>
      </c>
      <c r="F51" s="144" t="s">
        <v>539</v>
      </c>
      <c r="G51" s="145" t="s">
        <v>465</v>
      </c>
      <c r="H51" s="144" t="s">
        <v>540</v>
      </c>
      <c r="I51" s="145" t="s">
        <v>541</v>
      </c>
      <c r="J51" s="145" t="s">
        <v>468</v>
      </c>
      <c r="K51" s="160" t="s">
        <v>542</v>
      </c>
    </row>
    <row r="52" s="142" customFormat="1" ht="27" spans="1:11">
      <c r="A52" s="156"/>
      <c r="B52" s="157"/>
      <c r="C52" s="156"/>
      <c r="D52" s="144" t="s">
        <v>74</v>
      </c>
      <c r="E52" s="144" t="s">
        <v>74</v>
      </c>
      <c r="F52" s="144" t="s">
        <v>543</v>
      </c>
      <c r="G52" s="145" t="s">
        <v>465</v>
      </c>
      <c r="H52" s="144" t="s">
        <v>544</v>
      </c>
      <c r="I52" s="145" t="s">
        <v>541</v>
      </c>
      <c r="J52" s="145" t="s">
        <v>468</v>
      </c>
      <c r="K52" s="160" t="s">
        <v>542</v>
      </c>
    </row>
    <row r="53" s="142" customFormat="1" ht="27" spans="1:11">
      <c r="A53" s="156"/>
      <c r="B53" s="157"/>
      <c r="C53" s="156"/>
      <c r="D53" s="144" t="s">
        <v>74</v>
      </c>
      <c r="E53" s="144" t="s">
        <v>74</v>
      </c>
      <c r="F53" s="144" t="s">
        <v>545</v>
      </c>
      <c r="G53" s="145" t="s">
        <v>465</v>
      </c>
      <c r="H53" s="144" t="s">
        <v>546</v>
      </c>
      <c r="I53" s="145" t="s">
        <v>541</v>
      </c>
      <c r="J53" s="145" t="s">
        <v>468</v>
      </c>
      <c r="K53" s="160" t="s">
        <v>542</v>
      </c>
    </row>
    <row r="54" s="142" customFormat="1" ht="27" spans="1:11">
      <c r="A54" s="156"/>
      <c r="B54" s="157"/>
      <c r="C54" s="156"/>
      <c r="D54" s="144" t="s">
        <v>74</v>
      </c>
      <c r="E54" s="144" t="s">
        <v>74</v>
      </c>
      <c r="F54" s="144" t="s">
        <v>547</v>
      </c>
      <c r="G54" s="145" t="s">
        <v>465</v>
      </c>
      <c r="H54" s="144" t="s">
        <v>546</v>
      </c>
      <c r="I54" s="145" t="s">
        <v>541</v>
      </c>
      <c r="J54" s="145" t="s">
        <v>468</v>
      </c>
      <c r="K54" s="160" t="s">
        <v>542</v>
      </c>
    </row>
    <row r="55" s="142" customFormat="1" ht="14.25" spans="1:11">
      <c r="A55" s="156"/>
      <c r="B55" s="157"/>
      <c r="C55" s="156"/>
      <c r="D55" s="144" t="s">
        <v>484</v>
      </c>
      <c r="E55" s="144" t="s">
        <v>74</v>
      </c>
      <c r="F55" s="144" t="s">
        <v>74</v>
      </c>
      <c r="G55" s="145" t="s">
        <v>74</v>
      </c>
      <c r="H55" s="144" t="s">
        <v>74</v>
      </c>
      <c r="I55" s="145" t="s">
        <v>74</v>
      </c>
      <c r="J55" s="145" t="s">
        <v>74</v>
      </c>
      <c r="K55" s="160" t="s">
        <v>74</v>
      </c>
    </row>
    <row r="56" s="142" customFormat="1" ht="14.25" spans="1:11">
      <c r="A56" s="156"/>
      <c r="B56" s="157"/>
      <c r="C56" s="156"/>
      <c r="D56" s="144" t="s">
        <v>74</v>
      </c>
      <c r="E56" s="144" t="s">
        <v>485</v>
      </c>
      <c r="F56" s="144" t="s">
        <v>74</v>
      </c>
      <c r="G56" s="145" t="s">
        <v>74</v>
      </c>
      <c r="H56" s="144" t="s">
        <v>74</v>
      </c>
      <c r="I56" s="145" t="s">
        <v>74</v>
      </c>
      <c r="J56" s="145" t="s">
        <v>74</v>
      </c>
      <c r="K56" s="160" t="s">
        <v>74</v>
      </c>
    </row>
    <row r="57" s="142" customFormat="1" ht="27" spans="1:11">
      <c r="A57" s="156"/>
      <c r="B57" s="157"/>
      <c r="C57" s="156"/>
      <c r="D57" s="144" t="s">
        <v>74</v>
      </c>
      <c r="E57" s="144" t="s">
        <v>74</v>
      </c>
      <c r="F57" s="144" t="s">
        <v>548</v>
      </c>
      <c r="G57" s="145" t="s">
        <v>465</v>
      </c>
      <c r="H57" s="144" t="s">
        <v>549</v>
      </c>
      <c r="I57" s="145" t="s">
        <v>477</v>
      </c>
      <c r="J57" s="145" t="s">
        <v>521</v>
      </c>
      <c r="K57" s="160" t="s">
        <v>550</v>
      </c>
    </row>
    <row r="58" s="142" customFormat="1" ht="14.25" spans="1:11">
      <c r="A58" s="156"/>
      <c r="B58" s="157"/>
      <c r="C58" s="156"/>
      <c r="D58" s="144" t="s">
        <v>488</v>
      </c>
      <c r="E58" s="144" t="s">
        <v>74</v>
      </c>
      <c r="F58" s="144" t="s">
        <v>74</v>
      </c>
      <c r="G58" s="145" t="s">
        <v>74</v>
      </c>
      <c r="H58" s="144" t="s">
        <v>74</v>
      </c>
      <c r="I58" s="145" t="s">
        <v>74</v>
      </c>
      <c r="J58" s="145" t="s">
        <v>74</v>
      </c>
      <c r="K58" s="160" t="s">
        <v>74</v>
      </c>
    </row>
    <row r="59" s="142" customFormat="1" ht="14.25" spans="1:11">
      <c r="A59" s="156"/>
      <c r="B59" s="157"/>
      <c r="C59" s="156"/>
      <c r="D59" s="144" t="s">
        <v>74</v>
      </c>
      <c r="E59" s="144" t="s">
        <v>489</v>
      </c>
      <c r="F59" s="144" t="s">
        <v>74</v>
      </c>
      <c r="G59" s="145" t="s">
        <v>74</v>
      </c>
      <c r="H59" s="144" t="s">
        <v>74</v>
      </c>
      <c r="I59" s="145" t="s">
        <v>74</v>
      </c>
      <c r="J59" s="145" t="s">
        <v>74</v>
      </c>
      <c r="K59" s="160" t="s">
        <v>74</v>
      </c>
    </row>
    <row r="60" s="142" customFormat="1" ht="40.5" spans="1:11">
      <c r="A60" s="156"/>
      <c r="B60" s="157"/>
      <c r="C60" s="156"/>
      <c r="D60" s="144" t="s">
        <v>74</v>
      </c>
      <c r="E60" s="144" t="s">
        <v>74</v>
      </c>
      <c r="F60" s="144" t="s">
        <v>551</v>
      </c>
      <c r="G60" s="145" t="s">
        <v>475</v>
      </c>
      <c r="H60" s="144" t="s">
        <v>491</v>
      </c>
      <c r="I60" s="145" t="s">
        <v>477</v>
      </c>
      <c r="J60" s="145" t="s">
        <v>468</v>
      </c>
      <c r="K60" s="160" t="s">
        <v>552</v>
      </c>
    </row>
    <row r="61" s="142" customFormat="1" ht="229.5" spans="1:11">
      <c r="A61" s="144" t="s">
        <v>553</v>
      </c>
      <c r="B61" s="148" t="s">
        <v>433</v>
      </c>
      <c r="C61" s="149" t="s">
        <v>554</v>
      </c>
      <c r="D61" s="156"/>
      <c r="E61" s="156"/>
      <c r="F61" s="156"/>
      <c r="G61" s="27"/>
      <c r="H61" s="156"/>
      <c r="I61" s="27"/>
      <c r="J61" s="27"/>
      <c r="K61" s="157"/>
    </row>
    <row r="62" s="142" customFormat="1" ht="14.25" spans="1:11">
      <c r="A62" s="156"/>
      <c r="B62" s="157"/>
      <c r="C62" s="156"/>
      <c r="D62" s="144" t="s">
        <v>462</v>
      </c>
      <c r="E62" s="144" t="s">
        <v>74</v>
      </c>
      <c r="F62" s="144" t="s">
        <v>74</v>
      </c>
      <c r="G62" s="145" t="s">
        <v>74</v>
      </c>
      <c r="H62" s="144" t="s">
        <v>74</v>
      </c>
      <c r="I62" s="145" t="s">
        <v>74</v>
      </c>
      <c r="J62" s="145" t="s">
        <v>74</v>
      </c>
      <c r="K62" s="160" t="s">
        <v>74</v>
      </c>
    </row>
    <row r="63" s="142" customFormat="1" ht="14.25" spans="1:11">
      <c r="A63" s="156"/>
      <c r="B63" s="157"/>
      <c r="C63" s="156"/>
      <c r="D63" s="144" t="s">
        <v>74</v>
      </c>
      <c r="E63" s="144" t="s">
        <v>463</v>
      </c>
      <c r="F63" s="144" t="s">
        <v>74</v>
      </c>
      <c r="G63" s="145" t="s">
        <v>74</v>
      </c>
      <c r="H63" s="144" t="s">
        <v>74</v>
      </c>
      <c r="I63" s="145" t="s">
        <v>74</v>
      </c>
      <c r="J63" s="145" t="s">
        <v>74</v>
      </c>
      <c r="K63" s="160" t="s">
        <v>74</v>
      </c>
    </row>
    <row r="64" s="142" customFormat="1" ht="27" spans="1:11">
      <c r="A64" s="156"/>
      <c r="B64" s="157"/>
      <c r="C64" s="156"/>
      <c r="D64" s="144" t="s">
        <v>74</v>
      </c>
      <c r="E64" s="144" t="s">
        <v>74</v>
      </c>
      <c r="F64" s="144" t="s">
        <v>555</v>
      </c>
      <c r="G64" s="145" t="s">
        <v>465</v>
      </c>
      <c r="H64" s="144" t="s">
        <v>556</v>
      </c>
      <c r="I64" s="145" t="s">
        <v>467</v>
      </c>
      <c r="J64" s="145" t="s">
        <v>468</v>
      </c>
      <c r="K64" s="160" t="s">
        <v>557</v>
      </c>
    </row>
    <row r="65" s="142" customFormat="1" ht="14.25" spans="1:11">
      <c r="A65" s="156"/>
      <c r="B65" s="157"/>
      <c r="C65" s="156"/>
      <c r="D65" s="144" t="s">
        <v>74</v>
      </c>
      <c r="E65" s="144" t="s">
        <v>473</v>
      </c>
      <c r="F65" s="144" t="s">
        <v>74</v>
      </c>
      <c r="G65" s="145" t="s">
        <v>74</v>
      </c>
      <c r="H65" s="144" t="s">
        <v>74</v>
      </c>
      <c r="I65" s="145" t="s">
        <v>74</v>
      </c>
      <c r="J65" s="145" t="s">
        <v>74</v>
      </c>
      <c r="K65" s="160" t="s">
        <v>74</v>
      </c>
    </row>
    <row r="66" s="142" customFormat="1" ht="27" spans="1:11">
      <c r="A66" s="156"/>
      <c r="B66" s="157"/>
      <c r="C66" s="156"/>
      <c r="D66" s="144" t="s">
        <v>74</v>
      </c>
      <c r="E66" s="144" t="s">
        <v>74</v>
      </c>
      <c r="F66" s="144" t="s">
        <v>558</v>
      </c>
      <c r="G66" s="145" t="s">
        <v>465</v>
      </c>
      <c r="H66" s="144" t="s">
        <v>514</v>
      </c>
      <c r="I66" s="145" t="s">
        <v>477</v>
      </c>
      <c r="J66" s="145" t="s">
        <v>468</v>
      </c>
      <c r="K66" s="160" t="s">
        <v>559</v>
      </c>
    </row>
    <row r="67" s="142" customFormat="1" ht="14.25" spans="1:11">
      <c r="A67" s="156"/>
      <c r="B67" s="157"/>
      <c r="C67" s="156"/>
      <c r="D67" s="144" t="s">
        <v>74</v>
      </c>
      <c r="E67" s="144" t="s">
        <v>479</v>
      </c>
      <c r="F67" s="144" t="s">
        <v>74</v>
      </c>
      <c r="G67" s="145" t="s">
        <v>74</v>
      </c>
      <c r="H67" s="144" t="s">
        <v>74</v>
      </c>
      <c r="I67" s="145" t="s">
        <v>74</v>
      </c>
      <c r="J67" s="145" t="s">
        <v>74</v>
      </c>
      <c r="K67" s="160" t="s">
        <v>74</v>
      </c>
    </row>
    <row r="68" s="142" customFormat="1" ht="14.25" spans="1:11">
      <c r="A68" s="156"/>
      <c r="B68" s="157"/>
      <c r="C68" s="156"/>
      <c r="D68" s="144" t="s">
        <v>74</v>
      </c>
      <c r="E68" s="144" t="s">
        <v>74</v>
      </c>
      <c r="F68" s="144" t="s">
        <v>560</v>
      </c>
      <c r="G68" s="145" t="s">
        <v>465</v>
      </c>
      <c r="H68" s="144" t="s">
        <v>481</v>
      </c>
      <c r="I68" s="145" t="s">
        <v>482</v>
      </c>
      <c r="J68" s="145" t="s">
        <v>468</v>
      </c>
      <c r="K68" s="160" t="s">
        <v>561</v>
      </c>
    </row>
    <row r="69" s="142" customFormat="1" ht="14.25" spans="1:11">
      <c r="A69" s="156"/>
      <c r="B69" s="157"/>
      <c r="C69" s="156"/>
      <c r="D69" s="144" t="s">
        <v>484</v>
      </c>
      <c r="E69" s="144" t="s">
        <v>74</v>
      </c>
      <c r="F69" s="144" t="s">
        <v>74</v>
      </c>
      <c r="G69" s="145" t="s">
        <v>74</v>
      </c>
      <c r="H69" s="144" t="s">
        <v>74</v>
      </c>
      <c r="I69" s="145" t="s">
        <v>74</v>
      </c>
      <c r="J69" s="145" t="s">
        <v>74</v>
      </c>
      <c r="K69" s="160" t="s">
        <v>74</v>
      </c>
    </row>
    <row r="70" s="142" customFormat="1" ht="14.25" spans="1:11">
      <c r="A70" s="156"/>
      <c r="B70" s="157"/>
      <c r="C70" s="156"/>
      <c r="D70" s="144" t="s">
        <v>74</v>
      </c>
      <c r="E70" s="144" t="s">
        <v>485</v>
      </c>
      <c r="F70" s="144" t="s">
        <v>74</v>
      </c>
      <c r="G70" s="145" t="s">
        <v>74</v>
      </c>
      <c r="H70" s="144" t="s">
        <v>74</v>
      </c>
      <c r="I70" s="145" t="s">
        <v>74</v>
      </c>
      <c r="J70" s="145" t="s">
        <v>74</v>
      </c>
      <c r="K70" s="160" t="s">
        <v>74</v>
      </c>
    </row>
    <row r="71" s="142" customFormat="1" ht="27" spans="1:11">
      <c r="A71" s="156"/>
      <c r="B71" s="157"/>
      <c r="C71" s="156"/>
      <c r="D71" s="144" t="s">
        <v>74</v>
      </c>
      <c r="E71" s="144" t="s">
        <v>74</v>
      </c>
      <c r="F71" s="144" t="s">
        <v>562</v>
      </c>
      <c r="G71" s="145" t="s">
        <v>465</v>
      </c>
      <c r="H71" s="144" t="s">
        <v>514</v>
      </c>
      <c r="I71" s="145" t="s">
        <v>477</v>
      </c>
      <c r="J71" s="145" t="s">
        <v>468</v>
      </c>
      <c r="K71" s="160" t="s">
        <v>563</v>
      </c>
    </row>
    <row r="72" s="142" customFormat="1" ht="14.25" spans="1:11">
      <c r="A72" s="156"/>
      <c r="B72" s="157"/>
      <c r="C72" s="156"/>
      <c r="D72" s="144" t="s">
        <v>488</v>
      </c>
      <c r="E72" s="144" t="s">
        <v>74</v>
      </c>
      <c r="F72" s="144" t="s">
        <v>74</v>
      </c>
      <c r="G72" s="145" t="s">
        <v>74</v>
      </c>
      <c r="H72" s="144" t="s">
        <v>74</v>
      </c>
      <c r="I72" s="145" t="s">
        <v>74</v>
      </c>
      <c r="J72" s="145" t="s">
        <v>74</v>
      </c>
      <c r="K72" s="160" t="s">
        <v>74</v>
      </c>
    </row>
    <row r="73" s="142" customFormat="1" ht="14.25" spans="1:11">
      <c r="A73" s="156"/>
      <c r="B73" s="157"/>
      <c r="C73" s="156"/>
      <c r="D73" s="144" t="s">
        <v>74</v>
      </c>
      <c r="E73" s="144" t="s">
        <v>489</v>
      </c>
      <c r="F73" s="144" t="s">
        <v>74</v>
      </c>
      <c r="G73" s="145" t="s">
        <v>74</v>
      </c>
      <c r="H73" s="144" t="s">
        <v>74</v>
      </c>
      <c r="I73" s="145" t="s">
        <v>74</v>
      </c>
      <c r="J73" s="145" t="s">
        <v>74</v>
      </c>
      <c r="K73" s="160" t="s">
        <v>74</v>
      </c>
    </row>
    <row r="74" s="142" customFormat="1" ht="27" spans="1:11">
      <c r="A74" s="156"/>
      <c r="B74" s="157"/>
      <c r="C74" s="156"/>
      <c r="D74" s="144" t="s">
        <v>74</v>
      </c>
      <c r="E74" s="144" t="s">
        <v>74</v>
      </c>
      <c r="F74" s="144" t="s">
        <v>490</v>
      </c>
      <c r="G74" s="145" t="s">
        <v>475</v>
      </c>
      <c r="H74" s="144" t="s">
        <v>523</v>
      </c>
      <c r="I74" s="145" t="s">
        <v>477</v>
      </c>
      <c r="J74" s="145" t="s">
        <v>468</v>
      </c>
      <c r="K74" s="160" t="s">
        <v>524</v>
      </c>
    </row>
    <row r="75" s="142" customFormat="1" ht="202.5" spans="1:11">
      <c r="A75" s="144" t="s">
        <v>460</v>
      </c>
      <c r="B75" s="148" t="s">
        <v>447</v>
      </c>
      <c r="C75" s="149" t="s">
        <v>461</v>
      </c>
      <c r="D75" s="156"/>
      <c r="E75" s="156"/>
      <c r="F75" s="156"/>
      <c r="G75" s="27"/>
      <c r="H75" s="156"/>
      <c r="I75" s="27"/>
      <c r="J75" s="27"/>
      <c r="K75" s="157"/>
    </row>
    <row r="76" s="142" customFormat="1" ht="14.25" spans="1:11">
      <c r="A76" s="156"/>
      <c r="B76" s="157"/>
      <c r="C76" s="156"/>
      <c r="D76" s="144" t="s">
        <v>462</v>
      </c>
      <c r="E76" s="144" t="s">
        <v>74</v>
      </c>
      <c r="F76" s="144" t="s">
        <v>74</v>
      </c>
      <c r="G76" s="145" t="s">
        <v>74</v>
      </c>
      <c r="H76" s="144" t="s">
        <v>74</v>
      </c>
      <c r="I76" s="145" t="s">
        <v>74</v>
      </c>
      <c r="J76" s="145" t="s">
        <v>74</v>
      </c>
      <c r="K76" s="160" t="s">
        <v>74</v>
      </c>
    </row>
    <row r="77" s="142" customFormat="1" ht="14.25" spans="1:11">
      <c r="A77" s="156"/>
      <c r="B77" s="157"/>
      <c r="C77" s="156"/>
      <c r="D77" s="144" t="s">
        <v>74</v>
      </c>
      <c r="E77" s="144" t="s">
        <v>463</v>
      </c>
      <c r="F77" s="144" t="s">
        <v>74</v>
      </c>
      <c r="G77" s="145" t="s">
        <v>74</v>
      </c>
      <c r="H77" s="144" t="s">
        <v>74</v>
      </c>
      <c r="I77" s="145" t="s">
        <v>74</v>
      </c>
      <c r="J77" s="145" t="s">
        <v>74</v>
      </c>
      <c r="K77" s="160" t="s">
        <v>74</v>
      </c>
    </row>
    <row r="78" s="142" customFormat="1" ht="27" spans="1:11">
      <c r="A78" s="156"/>
      <c r="B78" s="157"/>
      <c r="C78" s="156"/>
      <c r="D78" s="144" t="s">
        <v>74</v>
      </c>
      <c r="E78" s="144" t="s">
        <v>74</v>
      </c>
      <c r="F78" s="144" t="s">
        <v>464</v>
      </c>
      <c r="G78" s="145" t="s">
        <v>465</v>
      </c>
      <c r="H78" s="144" t="s">
        <v>466</v>
      </c>
      <c r="I78" s="145" t="s">
        <v>467</v>
      </c>
      <c r="J78" s="145" t="s">
        <v>468</v>
      </c>
      <c r="K78" s="160" t="s">
        <v>469</v>
      </c>
    </row>
    <row r="79" s="142" customFormat="1" ht="27" spans="1:11">
      <c r="A79" s="156"/>
      <c r="B79" s="157"/>
      <c r="C79" s="156"/>
      <c r="D79" s="144" t="s">
        <v>74</v>
      </c>
      <c r="E79" s="144" t="s">
        <v>74</v>
      </c>
      <c r="F79" s="144" t="s">
        <v>470</v>
      </c>
      <c r="G79" s="145" t="s">
        <v>465</v>
      </c>
      <c r="H79" s="144" t="s">
        <v>239</v>
      </c>
      <c r="I79" s="145" t="s">
        <v>471</v>
      </c>
      <c r="J79" s="145" t="s">
        <v>468</v>
      </c>
      <c r="K79" s="160" t="s">
        <v>472</v>
      </c>
    </row>
    <row r="80" s="142" customFormat="1" ht="14.25" spans="1:11">
      <c r="A80" s="156"/>
      <c r="B80" s="157"/>
      <c r="C80" s="156"/>
      <c r="D80" s="144" t="s">
        <v>74</v>
      </c>
      <c r="E80" s="144" t="s">
        <v>473</v>
      </c>
      <c r="F80" s="144" t="s">
        <v>74</v>
      </c>
      <c r="G80" s="145" t="s">
        <v>74</v>
      </c>
      <c r="H80" s="144" t="s">
        <v>74</v>
      </c>
      <c r="I80" s="145" t="s">
        <v>74</v>
      </c>
      <c r="J80" s="145" t="s">
        <v>74</v>
      </c>
      <c r="K80" s="160" t="s">
        <v>74</v>
      </c>
    </row>
    <row r="81" s="142" customFormat="1" ht="27" spans="1:11">
      <c r="A81" s="156"/>
      <c r="B81" s="157"/>
      <c r="C81" s="156"/>
      <c r="D81" s="144" t="s">
        <v>74</v>
      </c>
      <c r="E81" s="144" t="s">
        <v>74</v>
      </c>
      <c r="F81" s="144" t="s">
        <v>474</v>
      </c>
      <c r="G81" s="145" t="s">
        <v>475</v>
      </c>
      <c r="H81" s="144" t="s">
        <v>476</v>
      </c>
      <c r="I81" s="145" t="s">
        <v>477</v>
      </c>
      <c r="J81" s="145" t="s">
        <v>468</v>
      </c>
      <c r="K81" s="160" t="s">
        <v>478</v>
      </c>
    </row>
    <row r="82" s="142" customFormat="1" ht="14.25" spans="1:11">
      <c r="A82" s="156"/>
      <c r="B82" s="157"/>
      <c r="C82" s="156"/>
      <c r="D82" s="144" t="s">
        <v>74</v>
      </c>
      <c r="E82" s="144" t="s">
        <v>479</v>
      </c>
      <c r="F82" s="144" t="s">
        <v>74</v>
      </c>
      <c r="G82" s="145" t="s">
        <v>74</v>
      </c>
      <c r="H82" s="144" t="s">
        <v>74</v>
      </c>
      <c r="I82" s="145" t="s">
        <v>74</v>
      </c>
      <c r="J82" s="145" t="s">
        <v>74</v>
      </c>
      <c r="K82" s="160" t="s">
        <v>74</v>
      </c>
    </row>
    <row r="83" s="142" customFormat="1" ht="27" spans="1:11">
      <c r="A83" s="156"/>
      <c r="B83" s="157"/>
      <c r="C83" s="156"/>
      <c r="D83" s="144" t="s">
        <v>74</v>
      </c>
      <c r="E83" s="144" t="s">
        <v>74</v>
      </c>
      <c r="F83" s="144" t="s">
        <v>480</v>
      </c>
      <c r="G83" s="145" t="s">
        <v>465</v>
      </c>
      <c r="H83" s="144" t="s">
        <v>481</v>
      </c>
      <c r="I83" s="145" t="s">
        <v>482</v>
      </c>
      <c r="J83" s="145" t="s">
        <v>468</v>
      </c>
      <c r="K83" s="160" t="s">
        <v>483</v>
      </c>
    </row>
    <row r="84" s="142" customFormat="1" ht="14.25" spans="1:11">
      <c r="A84" s="156"/>
      <c r="B84" s="157"/>
      <c r="C84" s="156"/>
      <c r="D84" s="144" t="s">
        <v>484</v>
      </c>
      <c r="E84" s="144" t="s">
        <v>74</v>
      </c>
      <c r="F84" s="144" t="s">
        <v>74</v>
      </c>
      <c r="G84" s="145" t="s">
        <v>74</v>
      </c>
      <c r="H84" s="144" t="s">
        <v>74</v>
      </c>
      <c r="I84" s="145" t="s">
        <v>74</v>
      </c>
      <c r="J84" s="145" t="s">
        <v>74</v>
      </c>
      <c r="K84" s="160" t="s">
        <v>74</v>
      </c>
    </row>
    <row r="85" s="142" customFormat="1" ht="14.25" spans="1:11">
      <c r="A85" s="156"/>
      <c r="B85" s="157"/>
      <c r="C85" s="156"/>
      <c r="D85" s="144" t="s">
        <v>74</v>
      </c>
      <c r="E85" s="144" t="s">
        <v>485</v>
      </c>
      <c r="F85" s="144" t="s">
        <v>74</v>
      </c>
      <c r="G85" s="145" t="s">
        <v>74</v>
      </c>
      <c r="H85" s="144" t="s">
        <v>74</v>
      </c>
      <c r="I85" s="145" t="s">
        <v>74</v>
      </c>
      <c r="J85" s="145" t="s">
        <v>74</v>
      </c>
      <c r="K85" s="160" t="s">
        <v>74</v>
      </c>
    </row>
    <row r="86" s="142" customFormat="1" ht="27" spans="1:11">
      <c r="A86" s="156"/>
      <c r="B86" s="157"/>
      <c r="C86" s="156"/>
      <c r="D86" s="144" t="s">
        <v>74</v>
      </c>
      <c r="E86" s="144" t="s">
        <v>74</v>
      </c>
      <c r="F86" s="144" t="s">
        <v>486</v>
      </c>
      <c r="G86" s="145" t="s">
        <v>475</v>
      </c>
      <c r="H86" s="144" t="s">
        <v>476</v>
      </c>
      <c r="I86" s="145" t="s">
        <v>477</v>
      </c>
      <c r="J86" s="145" t="s">
        <v>468</v>
      </c>
      <c r="K86" s="160" t="s">
        <v>487</v>
      </c>
    </row>
    <row r="87" s="142" customFormat="1" ht="14.25" spans="1:11">
      <c r="A87" s="156"/>
      <c r="B87" s="157"/>
      <c r="C87" s="156"/>
      <c r="D87" s="144" t="s">
        <v>488</v>
      </c>
      <c r="E87" s="144" t="s">
        <v>74</v>
      </c>
      <c r="F87" s="144" t="s">
        <v>74</v>
      </c>
      <c r="G87" s="145" t="s">
        <v>74</v>
      </c>
      <c r="H87" s="144" t="s">
        <v>74</v>
      </c>
      <c r="I87" s="145" t="s">
        <v>74</v>
      </c>
      <c r="J87" s="145" t="s">
        <v>74</v>
      </c>
      <c r="K87" s="160" t="s">
        <v>74</v>
      </c>
    </row>
    <row r="88" s="142" customFormat="1" ht="14.25" spans="1:11">
      <c r="A88" s="156"/>
      <c r="B88" s="157"/>
      <c r="C88" s="156"/>
      <c r="D88" s="144" t="s">
        <v>74</v>
      </c>
      <c r="E88" s="144" t="s">
        <v>489</v>
      </c>
      <c r="F88" s="144" t="s">
        <v>74</v>
      </c>
      <c r="G88" s="145" t="s">
        <v>74</v>
      </c>
      <c r="H88" s="144" t="s">
        <v>74</v>
      </c>
      <c r="I88" s="145" t="s">
        <v>74</v>
      </c>
      <c r="J88" s="145" t="s">
        <v>74</v>
      </c>
      <c r="K88" s="160" t="s">
        <v>74</v>
      </c>
    </row>
    <row r="89" s="142" customFormat="1" ht="27" spans="1:11">
      <c r="A89" s="156"/>
      <c r="B89" s="157"/>
      <c r="C89" s="156"/>
      <c r="D89" s="144" t="s">
        <v>74</v>
      </c>
      <c r="E89" s="144" t="s">
        <v>74</v>
      </c>
      <c r="F89" s="144" t="s">
        <v>490</v>
      </c>
      <c r="G89" s="145" t="s">
        <v>475</v>
      </c>
      <c r="H89" s="144" t="s">
        <v>491</v>
      </c>
      <c r="I89" s="145" t="s">
        <v>477</v>
      </c>
      <c r="J89" s="145" t="s">
        <v>468</v>
      </c>
      <c r="K89" s="160" t="s">
        <v>492</v>
      </c>
    </row>
    <row r="90" s="142" customFormat="1" ht="27" spans="1:11">
      <c r="A90" s="144" t="s">
        <v>564</v>
      </c>
      <c r="B90" s="148" t="s">
        <v>431</v>
      </c>
      <c r="C90" s="149" t="s">
        <v>565</v>
      </c>
      <c r="D90" s="156"/>
      <c r="E90" s="156"/>
      <c r="F90" s="156"/>
      <c r="G90" s="27"/>
      <c r="H90" s="156"/>
      <c r="I90" s="27"/>
      <c r="J90" s="27"/>
      <c r="K90" s="157"/>
    </row>
    <row r="91" s="142" customFormat="1" ht="14.25" spans="1:11">
      <c r="A91" s="156"/>
      <c r="B91" s="157"/>
      <c r="C91" s="156"/>
      <c r="D91" s="144" t="s">
        <v>462</v>
      </c>
      <c r="E91" s="144" t="s">
        <v>74</v>
      </c>
      <c r="F91" s="144" t="s">
        <v>74</v>
      </c>
      <c r="G91" s="145" t="s">
        <v>74</v>
      </c>
      <c r="H91" s="144" t="s">
        <v>74</v>
      </c>
      <c r="I91" s="145" t="s">
        <v>74</v>
      </c>
      <c r="J91" s="145" t="s">
        <v>74</v>
      </c>
      <c r="K91" s="160" t="s">
        <v>74</v>
      </c>
    </row>
    <row r="92" s="142" customFormat="1" ht="14.25" spans="1:11">
      <c r="A92" s="156"/>
      <c r="B92" s="157"/>
      <c r="C92" s="156"/>
      <c r="D92" s="144" t="s">
        <v>74</v>
      </c>
      <c r="E92" s="144" t="s">
        <v>463</v>
      </c>
      <c r="F92" s="144" t="s">
        <v>74</v>
      </c>
      <c r="G92" s="145" t="s">
        <v>74</v>
      </c>
      <c r="H92" s="144" t="s">
        <v>74</v>
      </c>
      <c r="I92" s="145" t="s">
        <v>74</v>
      </c>
      <c r="J92" s="145" t="s">
        <v>74</v>
      </c>
      <c r="K92" s="160" t="s">
        <v>74</v>
      </c>
    </row>
    <row r="93" s="142" customFormat="1" ht="14.25" spans="1:11">
      <c r="A93" s="156"/>
      <c r="B93" s="157"/>
      <c r="C93" s="156"/>
      <c r="D93" s="144" t="s">
        <v>74</v>
      </c>
      <c r="E93" s="144" t="s">
        <v>74</v>
      </c>
      <c r="F93" s="144" t="s">
        <v>566</v>
      </c>
      <c r="G93" s="145" t="s">
        <v>465</v>
      </c>
      <c r="H93" s="144" t="s">
        <v>567</v>
      </c>
      <c r="I93" s="145" t="s">
        <v>568</v>
      </c>
      <c r="J93" s="145" t="s">
        <v>468</v>
      </c>
      <c r="K93" s="160" t="s">
        <v>569</v>
      </c>
    </row>
    <row r="94" s="142" customFormat="1" ht="14.25" spans="1:11">
      <c r="A94" s="156"/>
      <c r="B94" s="157"/>
      <c r="C94" s="156"/>
      <c r="D94" s="144" t="s">
        <v>74</v>
      </c>
      <c r="E94" s="144" t="s">
        <v>74</v>
      </c>
      <c r="F94" s="144" t="s">
        <v>570</v>
      </c>
      <c r="G94" s="145" t="s">
        <v>465</v>
      </c>
      <c r="H94" s="144" t="s">
        <v>534</v>
      </c>
      <c r="I94" s="145" t="s">
        <v>568</v>
      </c>
      <c r="J94" s="145" t="s">
        <v>468</v>
      </c>
      <c r="K94" s="160" t="s">
        <v>569</v>
      </c>
    </row>
    <row r="95" s="142" customFormat="1" ht="14.25" spans="1:11">
      <c r="A95" s="156"/>
      <c r="B95" s="157"/>
      <c r="C95" s="156"/>
      <c r="D95" s="144" t="s">
        <v>74</v>
      </c>
      <c r="E95" s="144" t="s">
        <v>479</v>
      </c>
      <c r="F95" s="144" t="s">
        <v>74</v>
      </c>
      <c r="G95" s="145" t="s">
        <v>74</v>
      </c>
      <c r="H95" s="144" t="s">
        <v>74</v>
      </c>
      <c r="I95" s="145" t="s">
        <v>74</v>
      </c>
      <c r="J95" s="145" t="s">
        <v>74</v>
      </c>
      <c r="K95" s="160" t="s">
        <v>74</v>
      </c>
    </row>
    <row r="96" s="142" customFormat="1" ht="27" spans="1:11">
      <c r="A96" s="156"/>
      <c r="B96" s="157"/>
      <c r="C96" s="156"/>
      <c r="D96" s="144" t="s">
        <v>74</v>
      </c>
      <c r="E96" s="144" t="s">
        <v>74</v>
      </c>
      <c r="F96" s="144" t="s">
        <v>571</v>
      </c>
      <c r="G96" s="145" t="s">
        <v>536</v>
      </c>
      <c r="H96" s="144" t="s">
        <v>481</v>
      </c>
      <c r="I96" s="145" t="s">
        <v>482</v>
      </c>
      <c r="J96" s="145" t="s">
        <v>468</v>
      </c>
      <c r="K96" s="160" t="s">
        <v>572</v>
      </c>
    </row>
    <row r="97" s="142" customFormat="1" ht="14.25" spans="1:11">
      <c r="A97" s="156"/>
      <c r="B97" s="157"/>
      <c r="C97" s="156"/>
      <c r="D97" s="144" t="s">
        <v>74</v>
      </c>
      <c r="E97" s="144" t="s">
        <v>538</v>
      </c>
      <c r="F97" s="144" t="s">
        <v>74</v>
      </c>
      <c r="G97" s="145" t="s">
        <v>74</v>
      </c>
      <c r="H97" s="144" t="s">
        <v>74</v>
      </c>
      <c r="I97" s="145" t="s">
        <v>74</v>
      </c>
      <c r="J97" s="145" t="s">
        <v>74</v>
      </c>
      <c r="K97" s="160" t="s">
        <v>74</v>
      </c>
    </row>
    <row r="98" s="142" customFormat="1" ht="27" spans="1:11">
      <c r="A98" s="156"/>
      <c r="B98" s="157"/>
      <c r="C98" s="156"/>
      <c r="D98" s="144" t="s">
        <v>74</v>
      </c>
      <c r="E98" s="144" t="s">
        <v>74</v>
      </c>
      <c r="F98" s="144" t="s">
        <v>573</v>
      </c>
      <c r="G98" s="145" t="s">
        <v>475</v>
      </c>
      <c r="H98" s="144" t="s">
        <v>574</v>
      </c>
      <c r="I98" s="145" t="s">
        <v>575</v>
      </c>
      <c r="J98" s="145" t="s">
        <v>468</v>
      </c>
      <c r="K98" s="160" t="s">
        <v>576</v>
      </c>
    </row>
    <row r="99" s="142" customFormat="1" ht="27" spans="1:11">
      <c r="A99" s="156"/>
      <c r="B99" s="157"/>
      <c r="C99" s="156"/>
      <c r="D99" s="144" t="s">
        <v>74</v>
      </c>
      <c r="E99" s="144" t="s">
        <v>74</v>
      </c>
      <c r="F99" s="144" t="s">
        <v>577</v>
      </c>
      <c r="G99" s="145" t="s">
        <v>475</v>
      </c>
      <c r="H99" s="144" t="s">
        <v>578</v>
      </c>
      <c r="I99" s="145" t="s">
        <v>575</v>
      </c>
      <c r="J99" s="145" t="s">
        <v>468</v>
      </c>
      <c r="K99" s="160" t="s">
        <v>576</v>
      </c>
    </row>
    <row r="100" s="142" customFormat="1" ht="27" spans="1:11">
      <c r="A100" s="156"/>
      <c r="B100" s="157"/>
      <c r="C100" s="156"/>
      <c r="D100" s="144" t="s">
        <v>74</v>
      </c>
      <c r="E100" s="144" t="s">
        <v>74</v>
      </c>
      <c r="F100" s="144" t="s">
        <v>579</v>
      </c>
      <c r="G100" s="145" t="s">
        <v>475</v>
      </c>
      <c r="H100" s="144" t="s">
        <v>580</v>
      </c>
      <c r="I100" s="145" t="s">
        <v>575</v>
      </c>
      <c r="J100" s="145" t="s">
        <v>468</v>
      </c>
      <c r="K100" s="160" t="s">
        <v>576</v>
      </c>
    </row>
    <row r="101" s="142" customFormat="1" ht="14.25" spans="1:11">
      <c r="A101" s="156"/>
      <c r="B101" s="157"/>
      <c r="C101" s="156"/>
      <c r="D101" s="144" t="s">
        <v>484</v>
      </c>
      <c r="E101" s="144" t="s">
        <v>74</v>
      </c>
      <c r="F101" s="144" t="s">
        <v>74</v>
      </c>
      <c r="G101" s="145" t="s">
        <v>74</v>
      </c>
      <c r="H101" s="144" t="s">
        <v>74</v>
      </c>
      <c r="I101" s="145" t="s">
        <v>74</v>
      </c>
      <c r="J101" s="145" t="s">
        <v>74</v>
      </c>
      <c r="K101" s="160" t="s">
        <v>74</v>
      </c>
    </row>
    <row r="102" s="142" customFormat="1" ht="14.25" spans="1:11">
      <c r="A102" s="156"/>
      <c r="B102" s="157"/>
      <c r="C102" s="156"/>
      <c r="D102" s="144" t="s">
        <v>74</v>
      </c>
      <c r="E102" s="144" t="s">
        <v>485</v>
      </c>
      <c r="F102" s="144" t="s">
        <v>74</v>
      </c>
      <c r="G102" s="145" t="s">
        <v>74</v>
      </c>
      <c r="H102" s="144" t="s">
        <v>74</v>
      </c>
      <c r="I102" s="145" t="s">
        <v>74</v>
      </c>
      <c r="J102" s="145" t="s">
        <v>74</v>
      </c>
      <c r="K102" s="160" t="s">
        <v>74</v>
      </c>
    </row>
    <row r="103" s="142" customFormat="1" ht="27" spans="1:11">
      <c r="A103" s="156"/>
      <c r="B103" s="157"/>
      <c r="C103" s="156"/>
      <c r="D103" s="144" t="s">
        <v>74</v>
      </c>
      <c r="E103" s="144" t="s">
        <v>74</v>
      </c>
      <c r="F103" s="144" t="s">
        <v>548</v>
      </c>
      <c r="G103" s="145" t="s">
        <v>465</v>
      </c>
      <c r="H103" s="144" t="s">
        <v>549</v>
      </c>
      <c r="I103" s="145" t="s">
        <v>477</v>
      </c>
      <c r="J103" s="145" t="s">
        <v>521</v>
      </c>
      <c r="K103" s="160" t="s">
        <v>581</v>
      </c>
    </row>
    <row r="104" s="142" customFormat="1" ht="14.25" spans="1:11">
      <c r="A104" s="156"/>
      <c r="B104" s="157"/>
      <c r="C104" s="156"/>
      <c r="D104" s="144" t="s">
        <v>488</v>
      </c>
      <c r="E104" s="144" t="s">
        <v>74</v>
      </c>
      <c r="F104" s="144" t="s">
        <v>74</v>
      </c>
      <c r="G104" s="145" t="s">
        <v>74</v>
      </c>
      <c r="H104" s="144" t="s">
        <v>74</v>
      </c>
      <c r="I104" s="145" t="s">
        <v>74</v>
      </c>
      <c r="J104" s="145" t="s">
        <v>74</v>
      </c>
      <c r="K104" s="160" t="s">
        <v>74</v>
      </c>
    </row>
    <row r="105" s="142" customFormat="1" ht="14.25" spans="1:11">
      <c r="A105" s="156"/>
      <c r="B105" s="157"/>
      <c r="C105" s="156"/>
      <c r="D105" s="144" t="s">
        <v>74</v>
      </c>
      <c r="E105" s="144" t="s">
        <v>489</v>
      </c>
      <c r="F105" s="144" t="s">
        <v>74</v>
      </c>
      <c r="G105" s="145" t="s">
        <v>74</v>
      </c>
      <c r="H105" s="144" t="s">
        <v>74</v>
      </c>
      <c r="I105" s="145" t="s">
        <v>74</v>
      </c>
      <c r="J105" s="145" t="s">
        <v>74</v>
      </c>
      <c r="K105" s="160" t="s">
        <v>74</v>
      </c>
    </row>
    <row r="106" s="142" customFormat="1" ht="40.5" spans="1:11">
      <c r="A106" s="156"/>
      <c r="B106" s="157"/>
      <c r="C106" s="156"/>
      <c r="D106" s="144" t="s">
        <v>74</v>
      </c>
      <c r="E106" s="144" t="s">
        <v>74</v>
      </c>
      <c r="F106" s="144" t="s">
        <v>551</v>
      </c>
      <c r="G106" s="145" t="s">
        <v>475</v>
      </c>
      <c r="H106" s="144" t="s">
        <v>491</v>
      </c>
      <c r="I106" s="145" t="s">
        <v>477</v>
      </c>
      <c r="J106" s="145" t="s">
        <v>468</v>
      </c>
      <c r="K106" s="160" t="s">
        <v>582</v>
      </c>
    </row>
    <row r="107" s="142" customFormat="1" ht="81" spans="1:11">
      <c r="A107" s="144" t="s">
        <v>583</v>
      </c>
      <c r="B107" s="148" t="s">
        <v>440</v>
      </c>
      <c r="C107" s="149" t="s">
        <v>584</v>
      </c>
      <c r="D107" s="156"/>
      <c r="E107" s="156"/>
      <c r="F107" s="156"/>
      <c r="G107" s="27"/>
      <c r="H107" s="156"/>
      <c r="I107" s="27"/>
      <c r="J107" s="27"/>
      <c r="K107" s="157"/>
    </row>
    <row r="108" s="142" customFormat="1" ht="14.25" spans="1:11">
      <c r="A108" s="156"/>
      <c r="B108" s="157"/>
      <c r="C108" s="156"/>
      <c r="D108" s="144" t="s">
        <v>462</v>
      </c>
      <c r="E108" s="144" t="s">
        <v>74</v>
      </c>
      <c r="F108" s="144" t="s">
        <v>74</v>
      </c>
      <c r="G108" s="145" t="s">
        <v>74</v>
      </c>
      <c r="H108" s="144" t="s">
        <v>74</v>
      </c>
      <c r="I108" s="145" t="s">
        <v>74</v>
      </c>
      <c r="J108" s="145" t="s">
        <v>74</v>
      </c>
      <c r="K108" s="160" t="s">
        <v>74</v>
      </c>
    </row>
    <row r="109" s="142" customFormat="1" ht="14.25" spans="1:11">
      <c r="A109" s="156"/>
      <c r="B109" s="157"/>
      <c r="C109" s="156"/>
      <c r="D109" s="144" t="s">
        <v>74</v>
      </c>
      <c r="E109" s="144" t="s">
        <v>463</v>
      </c>
      <c r="F109" s="144" t="s">
        <v>74</v>
      </c>
      <c r="G109" s="145" t="s">
        <v>74</v>
      </c>
      <c r="H109" s="144" t="s">
        <v>74</v>
      </c>
      <c r="I109" s="145" t="s">
        <v>74</v>
      </c>
      <c r="J109" s="145" t="s">
        <v>74</v>
      </c>
      <c r="K109" s="160" t="s">
        <v>74</v>
      </c>
    </row>
    <row r="110" s="142" customFormat="1" ht="27" spans="1:11">
      <c r="A110" s="156"/>
      <c r="B110" s="157"/>
      <c r="C110" s="156"/>
      <c r="D110" s="144" t="s">
        <v>74</v>
      </c>
      <c r="E110" s="144" t="s">
        <v>74</v>
      </c>
      <c r="F110" s="144" t="s">
        <v>585</v>
      </c>
      <c r="G110" s="145" t="s">
        <v>465</v>
      </c>
      <c r="H110" s="144" t="s">
        <v>239</v>
      </c>
      <c r="I110" s="145" t="s">
        <v>467</v>
      </c>
      <c r="J110" s="145" t="s">
        <v>468</v>
      </c>
      <c r="K110" s="160" t="s">
        <v>586</v>
      </c>
    </row>
    <row r="111" s="142" customFormat="1" ht="14.25" spans="1:11">
      <c r="A111" s="156"/>
      <c r="B111" s="157"/>
      <c r="C111" s="156"/>
      <c r="D111" s="144" t="s">
        <v>74</v>
      </c>
      <c r="E111" s="144" t="s">
        <v>473</v>
      </c>
      <c r="F111" s="144" t="s">
        <v>74</v>
      </c>
      <c r="G111" s="145" t="s">
        <v>74</v>
      </c>
      <c r="H111" s="144" t="s">
        <v>74</v>
      </c>
      <c r="I111" s="145" t="s">
        <v>74</v>
      </c>
      <c r="J111" s="145" t="s">
        <v>74</v>
      </c>
      <c r="K111" s="160" t="s">
        <v>74</v>
      </c>
    </row>
    <row r="112" s="142" customFormat="1" ht="14.25" spans="1:11">
      <c r="A112" s="156"/>
      <c r="B112" s="157"/>
      <c r="C112" s="156"/>
      <c r="D112" s="144" t="s">
        <v>74</v>
      </c>
      <c r="E112" s="144" t="s">
        <v>479</v>
      </c>
      <c r="F112" s="144" t="s">
        <v>74</v>
      </c>
      <c r="G112" s="145" t="s">
        <v>74</v>
      </c>
      <c r="H112" s="144" t="s">
        <v>74</v>
      </c>
      <c r="I112" s="145" t="s">
        <v>74</v>
      </c>
      <c r="J112" s="145" t="s">
        <v>74</v>
      </c>
      <c r="K112" s="160" t="s">
        <v>74</v>
      </c>
    </row>
    <row r="113" s="142" customFormat="1" ht="27" spans="1:11">
      <c r="A113" s="156"/>
      <c r="B113" s="157"/>
      <c r="C113" s="156"/>
      <c r="D113" s="144" t="s">
        <v>74</v>
      </c>
      <c r="E113" s="144" t="s">
        <v>74</v>
      </c>
      <c r="F113" s="144" t="s">
        <v>587</v>
      </c>
      <c r="G113" s="145" t="s">
        <v>536</v>
      </c>
      <c r="H113" s="144" t="s">
        <v>481</v>
      </c>
      <c r="I113" s="145" t="s">
        <v>482</v>
      </c>
      <c r="J113" s="145" t="s">
        <v>468</v>
      </c>
      <c r="K113" s="160" t="s">
        <v>588</v>
      </c>
    </row>
    <row r="114" s="142" customFormat="1" ht="14.25" spans="1:11">
      <c r="A114" s="156"/>
      <c r="B114" s="157"/>
      <c r="C114" s="156"/>
      <c r="D114" s="144" t="s">
        <v>74</v>
      </c>
      <c r="E114" s="144" t="s">
        <v>538</v>
      </c>
      <c r="F114" s="144" t="s">
        <v>74</v>
      </c>
      <c r="G114" s="145" t="s">
        <v>74</v>
      </c>
      <c r="H114" s="144" t="s">
        <v>74</v>
      </c>
      <c r="I114" s="145" t="s">
        <v>74</v>
      </c>
      <c r="J114" s="145" t="s">
        <v>74</v>
      </c>
      <c r="K114" s="160" t="s">
        <v>74</v>
      </c>
    </row>
    <row r="115" s="142" customFormat="1" ht="27" spans="1:11">
      <c r="A115" s="156"/>
      <c r="B115" s="157"/>
      <c r="C115" s="156"/>
      <c r="D115" s="144" t="s">
        <v>74</v>
      </c>
      <c r="E115" s="144" t="s">
        <v>74</v>
      </c>
      <c r="F115" s="144" t="s">
        <v>589</v>
      </c>
      <c r="G115" s="145" t="s">
        <v>465</v>
      </c>
      <c r="H115" s="144" t="s">
        <v>590</v>
      </c>
      <c r="I115" s="145" t="s">
        <v>541</v>
      </c>
      <c r="J115" s="145" t="s">
        <v>468</v>
      </c>
      <c r="K115" s="160" t="s">
        <v>591</v>
      </c>
    </row>
    <row r="116" s="142" customFormat="1" ht="14.25" spans="1:11">
      <c r="A116" s="156"/>
      <c r="B116" s="157"/>
      <c r="C116" s="156"/>
      <c r="D116" s="144" t="s">
        <v>484</v>
      </c>
      <c r="E116" s="144" t="s">
        <v>74</v>
      </c>
      <c r="F116" s="144" t="s">
        <v>74</v>
      </c>
      <c r="G116" s="145" t="s">
        <v>74</v>
      </c>
      <c r="H116" s="144" t="s">
        <v>74</v>
      </c>
      <c r="I116" s="145" t="s">
        <v>74</v>
      </c>
      <c r="J116" s="145" t="s">
        <v>74</v>
      </c>
      <c r="K116" s="160" t="s">
        <v>74</v>
      </c>
    </row>
    <row r="117" s="142" customFormat="1" ht="14.25" spans="1:11">
      <c r="A117" s="156"/>
      <c r="B117" s="157"/>
      <c r="C117" s="156"/>
      <c r="D117" s="144" t="s">
        <v>74</v>
      </c>
      <c r="E117" s="144" t="s">
        <v>592</v>
      </c>
      <c r="F117" s="144" t="s">
        <v>74</v>
      </c>
      <c r="G117" s="145" t="s">
        <v>74</v>
      </c>
      <c r="H117" s="144" t="s">
        <v>74</v>
      </c>
      <c r="I117" s="145" t="s">
        <v>74</v>
      </c>
      <c r="J117" s="145" t="s">
        <v>74</v>
      </c>
      <c r="K117" s="160" t="s">
        <v>74</v>
      </c>
    </row>
    <row r="118" s="142" customFormat="1" ht="14.25" spans="1:11">
      <c r="A118" s="156"/>
      <c r="B118" s="157"/>
      <c r="C118" s="156"/>
      <c r="D118" s="144" t="s">
        <v>74</v>
      </c>
      <c r="E118" s="144" t="s">
        <v>485</v>
      </c>
      <c r="F118" s="144" t="s">
        <v>74</v>
      </c>
      <c r="G118" s="145" t="s">
        <v>74</v>
      </c>
      <c r="H118" s="144" t="s">
        <v>74</v>
      </c>
      <c r="I118" s="145" t="s">
        <v>74</v>
      </c>
      <c r="J118" s="145" t="s">
        <v>74</v>
      </c>
      <c r="K118" s="160" t="s">
        <v>74</v>
      </c>
    </row>
    <row r="119" s="142" customFormat="1" ht="27" spans="1:11">
      <c r="A119" s="156"/>
      <c r="B119" s="157"/>
      <c r="C119" s="156"/>
      <c r="D119" s="144" t="s">
        <v>74</v>
      </c>
      <c r="E119" s="144" t="s">
        <v>74</v>
      </c>
      <c r="F119" s="144" t="s">
        <v>593</v>
      </c>
      <c r="G119" s="145" t="s">
        <v>465</v>
      </c>
      <c r="H119" s="144" t="s">
        <v>594</v>
      </c>
      <c r="I119" s="145" t="s">
        <v>477</v>
      </c>
      <c r="J119" s="145" t="s">
        <v>521</v>
      </c>
      <c r="K119" s="160" t="s">
        <v>595</v>
      </c>
    </row>
    <row r="120" s="142" customFormat="1" ht="14.25" spans="1:11">
      <c r="A120" s="156"/>
      <c r="B120" s="157"/>
      <c r="C120" s="156"/>
      <c r="D120" s="144" t="s">
        <v>74</v>
      </c>
      <c r="E120" s="144" t="s">
        <v>596</v>
      </c>
      <c r="F120" s="144" t="s">
        <v>74</v>
      </c>
      <c r="G120" s="145" t="s">
        <v>74</v>
      </c>
      <c r="H120" s="144" t="s">
        <v>74</v>
      </c>
      <c r="I120" s="145" t="s">
        <v>74</v>
      </c>
      <c r="J120" s="145" t="s">
        <v>74</v>
      </c>
      <c r="K120" s="160" t="s">
        <v>74</v>
      </c>
    </row>
    <row r="121" s="142" customFormat="1" ht="14.25" spans="1:11">
      <c r="A121" s="156"/>
      <c r="B121" s="157"/>
      <c r="C121" s="156"/>
      <c r="D121" s="144" t="s">
        <v>74</v>
      </c>
      <c r="E121" s="144" t="s">
        <v>597</v>
      </c>
      <c r="F121" s="144" t="s">
        <v>74</v>
      </c>
      <c r="G121" s="145" t="s">
        <v>74</v>
      </c>
      <c r="H121" s="144" t="s">
        <v>74</v>
      </c>
      <c r="I121" s="145" t="s">
        <v>74</v>
      </c>
      <c r="J121" s="145" t="s">
        <v>74</v>
      </c>
      <c r="K121" s="160" t="s">
        <v>74</v>
      </c>
    </row>
    <row r="122" s="142" customFormat="1" ht="27" spans="1:11">
      <c r="A122" s="156"/>
      <c r="B122" s="157"/>
      <c r="C122" s="156"/>
      <c r="D122" s="144" t="s">
        <v>74</v>
      </c>
      <c r="E122" s="144" t="s">
        <v>74</v>
      </c>
      <c r="F122" s="144" t="s">
        <v>598</v>
      </c>
      <c r="G122" s="145" t="s">
        <v>465</v>
      </c>
      <c r="H122" s="144" t="s">
        <v>523</v>
      </c>
      <c r="I122" s="145" t="s">
        <v>477</v>
      </c>
      <c r="J122" s="145" t="s">
        <v>521</v>
      </c>
      <c r="K122" s="160" t="s">
        <v>599</v>
      </c>
    </row>
    <row r="123" s="142" customFormat="1" ht="14.25" spans="1:11">
      <c r="A123" s="156"/>
      <c r="B123" s="157"/>
      <c r="C123" s="156"/>
      <c r="D123" s="144" t="s">
        <v>488</v>
      </c>
      <c r="E123" s="144" t="s">
        <v>74</v>
      </c>
      <c r="F123" s="144" t="s">
        <v>74</v>
      </c>
      <c r="G123" s="145" t="s">
        <v>74</v>
      </c>
      <c r="H123" s="144" t="s">
        <v>74</v>
      </c>
      <c r="I123" s="145" t="s">
        <v>74</v>
      </c>
      <c r="J123" s="145" t="s">
        <v>74</v>
      </c>
      <c r="K123" s="160" t="s">
        <v>74</v>
      </c>
    </row>
    <row r="124" s="142" customFormat="1" ht="14.25" spans="1:11">
      <c r="A124" s="156"/>
      <c r="B124" s="157"/>
      <c r="C124" s="156"/>
      <c r="D124" s="144" t="s">
        <v>74</v>
      </c>
      <c r="E124" s="144" t="s">
        <v>489</v>
      </c>
      <c r="F124" s="144" t="s">
        <v>74</v>
      </c>
      <c r="G124" s="145" t="s">
        <v>74</v>
      </c>
      <c r="H124" s="144" t="s">
        <v>74</v>
      </c>
      <c r="I124" s="145" t="s">
        <v>74</v>
      </c>
      <c r="J124" s="145" t="s">
        <v>74</v>
      </c>
      <c r="K124" s="160" t="s">
        <v>74</v>
      </c>
    </row>
    <row r="125" s="142" customFormat="1" ht="27" spans="1:11">
      <c r="A125" s="156"/>
      <c r="B125" s="157"/>
      <c r="C125" s="156"/>
      <c r="D125" s="144" t="s">
        <v>74</v>
      </c>
      <c r="E125" s="144" t="s">
        <v>74</v>
      </c>
      <c r="F125" s="144" t="s">
        <v>600</v>
      </c>
      <c r="G125" s="145" t="s">
        <v>475</v>
      </c>
      <c r="H125" s="144" t="s">
        <v>523</v>
      </c>
      <c r="I125" s="145" t="s">
        <v>477</v>
      </c>
      <c r="J125" s="145" t="s">
        <v>468</v>
      </c>
      <c r="K125" s="160" t="s">
        <v>601</v>
      </c>
    </row>
    <row r="126" s="142" customFormat="1" ht="297" spans="1:11">
      <c r="A126" s="144" t="s">
        <v>602</v>
      </c>
      <c r="B126" s="148" t="s">
        <v>436</v>
      </c>
      <c r="C126" s="149" t="s">
        <v>603</v>
      </c>
      <c r="D126" s="156"/>
      <c r="E126" s="156"/>
      <c r="F126" s="156"/>
      <c r="G126" s="27"/>
      <c r="H126" s="156"/>
      <c r="I126" s="27"/>
      <c r="J126" s="27"/>
      <c r="K126" s="157"/>
    </row>
    <row r="127" s="142" customFormat="1" ht="14.25" spans="1:11">
      <c r="A127" s="156"/>
      <c r="B127" s="157"/>
      <c r="C127" s="156"/>
      <c r="D127" s="144" t="s">
        <v>462</v>
      </c>
      <c r="E127" s="144" t="s">
        <v>74</v>
      </c>
      <c r="F127" s="144" t="s">
        <v>74</v>
      </c>
      <c r="G127" s="145" t="s">
        <v>74</v>
      </c>
      <c r="H127" s="144" t="s">
        <v>74</v>
      </c>
      <c r="I127" s="145" t="s">
        <v>74</v>
      </c>
      <c r="J127" s="145" t="s">
        <v>74</v>
      </c>
      <c r="K127" s="160" t="s">
        <v>74</v>
      </c>
    </row>
    <row r="128" s="142" customFormat="1" ht="14.25" spans="1:11">
      <c r="A128" s="156"/>
      <c r="B128" s="157"/>
      <c r="C128" s="156"/>
      <c r="D128" s="144" t="s">
        <v>74</v>
      </c>
      <c r="E128" s="144" t="s">
        <v>463</v>
      </c>
      <c r="F128" s="144" t="s">
        <v>74</v>
      </c>
      <c r="G128" s="145" t="s">
        <v>74</v>
      </c>
      <c r="H128" s="144" t="s">
        <v>74</v>
      </c>
      <c r="I128" s="145" t="s">
        <v>74</v>
      </c>
      <c r="J128" s="145" t="s">
        <v>74</v>
      </c>
      <c r="K128" s="160" t="s">
        <v>74</v>
      </c>
    </row>
    <row r="129" s="142" customFormat="1" ht="27" spans="1:11">
      <c r="A129" s="156"/>
      <c r="B129" s="157"/>
      <c r="C129" s="156"/>
      <c r="D129" s="144" t="s">
        <v>74</v>
      </c>
      <c r="E129" s="144" t="s">
        <v>74</v>
      </c>
      <c r="F129" s="144" t="s">
        <v>604</v>
      </c>
      <c r="G129" s="145" t="s">
        <v>465</v>
      </c>
      <c r="H129" s="144" t="s">
        <v>605</v>
      </c>
      <c r="I129" s="145" t="s">
        <v>467</v>
      </c>
      <c r="J129" s="145" t="s">
        <v>468</v>
      </c>
      <c r="K129" s="160" t="s">
        <v>606</v>
      </c>
    </row>
    <row r="130" s="142" customFormat="1" ht="27" spans="1:11">
      <c r="A130" s="156"/>
      <c r="B130" s="157"/>
      <c r="C130" s="156"/>
      <c r="D130" s="144" t="s">
        <v>74</v>
      </c>
      <c r="E130" s="144" t="s">
        <v>74</v>
      </c>
      <c r="F130" s="144" t="s">
        <v>607</v>
      </c>
      <c r="G130" s="145" t="s">
        <v>465</v>
      </c>
      <c r="H130" s="144" t="s">
        <v>242</v>
      </c>
      <c r="I130" s="145" t="s">
        <v>608</v>
      </c>
      <c r="J130" s="145" t="s">
        <v>468</v>
      </c>
      <c r="K130" s="160" t="s">
        <v>609</v>
      </c>
    </row>
    <row r="131" s="142" customFormat="1" ht="27" spans="1:11">
      <c r="A131" s="156"/>
      <c r="B131" s="157"/>
      <c r="C131" s="156"/>
      <c r="D131" s="144" t="s">
        <v>74</v>
      </c>
      <c r="E131" s="144" t="s">
        <v>74</v>
      </c>
      <c r="F131" s="144" t="s">
        <v>610</v>
      </c>
      <c r="G131" s="145" t="s">
        <v>465</v>
      </c>
      <c r="H131" s="144" t="s">
        <v>605</v>
      </c>
      <c r="I131" s="145" t="s">
        <v>467</v>
      </c>
      <c r="J131" s="145" t="s">
        <v>468</v>
      </c>
      <c r="K131" s="160" t="s">
        <v>611</v>
      </c>
    </row>
    <row r="132" s="142" customFormat="1" ht="27" spans="1:11">
      <c r="A132" s="156"/>
      <c r="B132" s="157"/>
      <c r="C132" s="156"/>
      <c r="D132" s="144" t="s">
        <v>74</v>
      </c>
      <c r="E132" s="144" t="s">
        <v>74</v>
      </c>
      <c r="F132" s="144" t="s">
        <v>612</v>
      </c>
      <c r="G132" s="145" t="s">
        <v>465</v>
      </c>
      <c r="H132" s="144" t="s">
        <v>242</v>
      </c>
      <c r="I132" s="145" t="s">
        <v>608</v>
      </c>
      <c r="J132" s="145" t="s">
        <v>468</v>
      </c>
      <c r="K132" s="160" t="s">
        <v>613</v>
      </c>
    </row>
    <row r="133" s="142" customFormat="1" ht="14.25" spans="1:11">
      <c r="A133" s="156"/>
      <c r="B133" s="157"/>
      <c r="C133" s="156"/>
      <c r="D133" s="144" t="s">
        <v>74</v>
      </c>
      <c r="E133" s="144" t="s">
        <v>473</v>
      </c>
      <c r="F133" s="144" t="s">
        <v>74</v>
      </c>
      <c r="G133" s="145" t="s">
        <v>74</v>
      </c>
      <c r="H133" s="144" t="s">
        <v>74</v>
      </c>
      <c r="I133" s="145" t="s">
        <v>74</v>
      </c>
      <c r="J133" s="145" t="s">
        <v>74</v>
      </c>
      <c r="K133" s="160" t="s">
        <v>74</v>
      </c>
    </row>
    <row r="134" s="142" customFormat="1" ht="27" spans="1:11">
      <c r="A134" s="156"/>
      <c r="B134" s="157"/>
      <c r="C134" s="156"/>
      <c r="D134" s="144" t="s">
        <v>74</v>
      </c>
      <c r="E134" s="144" t="s">
        <v>74</v>
      </c>
      <c r="F134" s="144" t="s">
        <v>614</v>
      </c>
      <c r="G134" s="145" t="s">
        <v>475</v>
      </c>
      <c r="H134" s="144" t="s">
        <v>523</v>
      </c>
      <c r="I134" s="145" t="s">
        <v>477</v>
      </c>
      <c r="J134" s="145" t="s">
        <v>468</v>
      </c>
      <c r="K134" s="160" t="s">
        <v>615</v>
      </c>
    </row>
    <row r="135" s="142" customFormat="1" ht="14.25" spans="1:11">
      <c r="A135" s="156"/>
      <c r="B135" s="157"/>
      <c r="C135" s="156"/>
      <c r="D135" s="144" t="s">
        <v>74</v>
      </c>
      <c r="E135" s="144" t="s">
        <v>479</v>
      </c>
      <c r="F135" s="144" t="s">
        <v>74</v>
      </c>
      <c r="G135" s="145" t="s">
        <v>74</v>
      </c>
      <c r="H135" s="144" t="s">
        <v>74</v>
      </c>
      <c r="I135" s="145" t="s">
        <v>74</v>
      </c>
      <c r="J135" s="145" t="s">
        <v>74</v>
      </c>
      <c r="K135" s="160" t="s">
        <v>74</v>
      </c>
    </row>
    <row r="136" s="142" customFormat="1" ht="14.25" spans="1:11">
      <c r="A136" s="156"/>
      <c r="B136" s="157"/>
      <c r="C136" s="156"/>
      <c r="D136" s="144" t="s">
        <v>74</v>
      </c>
      <c r="E136" s="144" t="s">
        <v>74</v>
      </c>
      <c r="F136" s="144" t="s">
        <v>616</v>
      </c>
      <c r="G136" s="145" t="s">
        <v>465</v>
      </c>
      <c r="H136" s="144" t="s">
        <v>239</v>
      </c>
      <c r="I136" s="145" t="s">
        <v>517</v>
      </c>
      <c r="J136" s="145" t="s">
        <v>468</v>
      </c>
      <c r="K136" s="160" t="s">
        <v>617</v>
      </c>
    </row>
    <row r="137" s="142" customFormat="1" ht="14.25" spans="1:11">
      <c r="A137" s="156"/>
      <c r="B137" s="157"/>
      <c r="C137" s="156"/>
      <c r="D137" s="144" t="s">
        <v>484</v>
      </c>
      <c r="E137" s="144" t="s">
        <v>74</v>
      </c>
      <c r="F137" s="144" t="s">
        <v>74</v>
      </c>
      <c r="G137" s="145" t="s">
        <v>74</v>
      </c>
      <c r="H137" s="144" t="s">
        <v>74</v>
      </c>
      <c r="I137" s="145" t="s">
        <v>74</v>
      </c>
      <c r="J137" s="145" t="s">
        <v>74</v>
      </c>
      <c r="K137" s="160" t="s">
        <v>74</v>
      </c>
    </row>
    <row r="138" s="142" customFormat="1" ht="14.25" spans="1:11">
      <c r="A138" s="156"/>
      <c r="B138" s="157"/>
      <c r="C138" s="156"/>
      <c r="D138" s="144" t="s">
        <v>74</v>
      </c>
      <c r="E138" s="144" t="s">
        <v>485</v>
      </c>
      <c r="F138" s="144" t="s">
        <v>74</v>
      </c>
      <c r="G138" s="145" t="s">
        <v>74</v>
      </c>
      <c r="H138" s="144" t="s">
        <v>74</v>
      </c>
      <c r="I138" s="145" t="s">
        <v>74</v>
      </c>
      <c r="J138" s="145" t="s">
        <v>74</v>
      </c>
      <c r="K138" s="160" t="s">
        <v>74</v>
      </c>
    </row>
    <row r="139" s="142" customFormat="1" ht="27" spans="1:11">
      <c r="A139" s="156"/>
      <c r="B139" s="157"/>
      <c r="C139" s="156"/>
      <c r="D139" s="144" t="s">
        <v>74</v>
      </c>
      <c r="E139" s="144" t="s">
        <v>74</v>
      </c>
      <c r="F139" s="144" t="s">
        <v>618</v>
      </c>
      <c r="G139" s="145" t="s">
        <v>465</v>
      </c>
      <c r="H139" s="144" t="s">
        <v>619</v>
      </c>
      <c r="I139" s="145" t="s">
        <v>477</v>
      </c>
      <c r="J139" s="145" t="s">
        <v>521</v>
      </c>
      <c r="K139" s="160" t="s">
        <v>620</v>
      </c>
    </row>
    <row r="140" s="142" customFormat="1" ht="14.25" spans="1:11">
      <c r="A140" s="156"/>
      <c r="B140" s="157"/>
      <c r="C140" s="156"/>
      <c r="D140" s="144" t="s">
        <v>488</v>
      </c>
      <c r="E140" s="144" t="s">
        <v>74</v>
      </c>
      <c r="F140" s="144" t="s">
        <v>74</v>
      </c>
      <c r="G140" s="145" t="s">
        <v>74</v>
      </c>
      <c r="H140" s="144" t="s">
        <v>74</v>
      </c>
      <c r="I140" s="145" t="s">
        <v>74</v>
      </c>
      <c r="J140" s="145" t="s">
        <v>74</v>
      </c>
      <c r="K140" s="160" t="s">
        <v>74</v>
      </c>
    </row>
    <row r="141" s="142" customFormat="1" ht="14.25" spans="1:11">
      <c r="A141" s="156"/>
      <c r="B141" s="157"/>
      <c r="C141" s="156"/>
      <c r="D141" s="144" t="s">
        <v>74</v>
      </c>
      <c r="E141" s="144" t="s">
        <v>489</v>
      </c>
      <c r="F141" s="144" t="s">
        <v>74</v>
      </c>
      <c r="G141" s="145" t="s">
        <v>74</v>
      </c>
      <c r="H141" s="144" t="s">
        <v>74</v>
      </c>
      <c r="I141" s="145" t="s">
        <v>74</v>
      </c>
      <c r="J141" s="145" t="s">
        <v>74</v>
      </c>
      <c r="K141" s="160" t="s">
        <v>74</v>
      </c>
    </row>
    <row r="142" s="142" customFormat="1" ht="27" spans="1:11">
      <c r="A142" s="156"/>
      <c r="B142" s="157"/>
      <c r="C142" s="156"/>
      <c r="D142" s="144" t="s">
        <v>74</v>
      </c>
      <c r="E142" s="144" t="s">
        <v>74</v>
      </c>
      <c r="F142" s="144" t="s">
        <v>490</v>
      </c>
      <c r="G142" s="145" t="s">
        <v>475</v>
      </c>
      <c r="H142" s="144" t="s">
        <v>523</v>
      </c>
      <c r="I142" s="145" t="s">
        <v>477</v>
      </c>
      <c r="J142" s="145" t="s">
        <v>468</v>
      </c>
      <c r="K142" s="160" t="s">
        <v>524</v>
      </c>
    </row>
    <row r="143" s="142" customFormat="1" ht="54" spans="1:11">
      <c r="A143" s="144" t="s">
        <v>621</v>
      </c>
      <c r="B143" s="148" t="s">
        <v>442</v>
      </c>
      <c r="C143" s="149" t="s">
        <v>622</v>
      </c>
      <c r="D143" s="156"/>
      <c r="E143" s="156"/>
      <c r="F143" s="156"/>
      <c r="G143" s="27"/>
      <c r="H143" s="156"/>
      <c r="I143" s="27"/>
      <c r="J143" s="27"/>
      <c r="K143" s="157"/>
    </row>
    <row r="144" s="142" customFormat="1" ht="14.25" spans="1:11">
      <c r="A144" s="156"/>
      <c r="B144" s="157"/>
      <c r="C144" s="156"/>
      <c r="D144" s="144" t="s">
        <v>462</v>
      </c>
      <c r="E144" s="144" t="s">
        <v>74</v>
      </c>
      <c r="F144" s="144" t="s">
        <v>74</v>
      </c>
      <c r="G144" s="145" t="s">
        <v>74</v>
      </c>
      <c r="H144" s="144" t="s">
        <v>74</v>
      </c>
      <c r="I144" s="145" t="s">
        <v>74</v>
      </c>
      <c r="J144" s="145" t="s">
        <v>74</v>
      </c>
      <c r="K144" s="160" t="s">
        <v>74</v>
      </c>
    </row>
    <row r="145" s="142" customFormat="1" ht="14.25" spans="1:11">
      <c r="A145" s="156"/>
      <c r="B145" s="157"/>
      <c r="C145" s="156"/>
      <c r="D145" s="144" t="s">
        <v>74</v>
      </c>
      <c r="E145" s="144" t="s">
        <v>463</v>
      </c>
      <c r="F145" s="144" t="s">
        <v>74</v>
      </c>
      <c r="G145" s="145" t="s">
        <v>74</v>
      </c>
      <c r="H145" s="144" t="s">
        <v>74</v>
      </c>
      <c r="I145" s="145" t="s">
        <v>74</v>
      </c>
      <c r="J145" s="145" t="s">
        <v>74</v>
      </c>
      <c r="K145" s="160" t="s">
        <v>74</v>
      </c>
    </row>
    <row r="146" s="142" customFormat="1" ht="14.25" spans="1:11">
      <c r="A146" s="156"/>
      <c r="B146" s="157"/>
      <c r="C146" s="156"/>
      <c r="D146" s="144" t="s">
        <v>74</v>
      </c>
      <c r="E146" s="144" t="s">
        <v>74</v>
      </c>
      <c r="F146" s="144" t="s">
        <v>623</v>
      </c>
      <c r="G146" s="145" t="s">
        <v>465</v>
      </c>
      <c r="H146" s="144" t="s">
        <v>624</v>
      </c>
      <c r="I146" s="145" t="s">
        <v>467</v>
      </c>
      <c r="J146" s="145" t="s">
        <v>468</v>
      </c>
      <c r="K146" s="160" t="s">
        <v>625</v>
      </c>
    </row>
    <row r="147" s="142" customFormat="1" ht="14.25" spans="1:11">
      <c r="A147" s="156"/>
      <c r="B147" s="157"/>
      <c r="C147" s="156"/>
      <c r="D147" s="144" t="s">
        <v>74</v>
      </c>
      <c r="E147" s="144" t="s">
        <v>479</v>
      </c>
      <c r="F147" s="144" t="s">
        <v>74</v>
      </c>
      <c r="G147" s="145" t="s">
        <v>74</v>
      </c>
      <c r="H147" s="144" t="s">
        <v>74</v>
      </c>
      <c r="I147" s="145" t="s">
        <v>74</v>
      </c>
      <c r="J147" s="145" t="s">
        <v>74</v>
      </c>
      <c r="K147" s="160" t="s">
        <v>74</v>
      </c>
    </row>
    <row r="148" s="142" customFormat="1" ht="27" spans="1:11">
      <c r="A148" s="156"/>
      <c r="B148" s="157"/>
      <c r="C148" s="156"/>
      <c r="D148" s="144" t="s">
        <v>74</v>
      </c>
      <c r="E148" s="144" t="s">
        <v>74</v>
      </c>
      <c r="F148" s="144" t="s">
        <v>626</v>
      </c>
      <c r="G148" s="145" t="s">
        <v>536</v>
      </c>
      <c r="H148" s="144" t="s">
        <v>481</v>
      </c>
      <c r="I148" s="145" t="s">
        <v>482</v>
      </c>
      <c r="J148" s="145" t="s">
        <v>468</v>
      </c>
      <c r="K148" s="160" t="s">
        <v>627</v>
      </c>
    </row>
    <row r="149" s="142" customFormat="1" ht="14.25" spans="1:11">
      <c r="A149" s="156"/>
      <c r="B149" s="157"/>
      <c r="C149" s="156"/>
      <c r="D149" s="144" t="s">
        <v>74</v>
      </c>
      <c r="E149" s="144" t="s">
        <v>538</v>
      </c>
      <c r="F149" s="144" t="s">
        <v>74</v>
      </c>
      <c r="G149" s="145" t="s">
        <v>74</v>
      </c>
      <c r="H149" s="144" t="s">
        <v>74</v>
      </c>
      <c r="I149" s="145" t="s">
        <v>74</v>
      </c>
      <c r="J149" s="145" t="s">
        <v>74</v>
      </c>
      <c r="K149" s="160" t="s">
        <v>74</v>
      </c>
    </row>
    <row r="150" s="142" customFormat="1" ht="27" spans="1:11">
      <c r="A150" s="156"/>
      <c r="B150" s="157"/>
      <c r="C150" s="156"/>
      <c r="D150" s="144" t="s">
        <v>74</v>
      </c>
      <c r="E150" s="144" t="s">
        <v>74</v>
      </c>
      <c r="F150" s="144" t="s">
        <v>628</v>
      </c>
      <c r="G150" s="145" t="s">
        <v>465</v>
      </c>
      <c r="H150" s="144" t="s">
        <v>629</v>
      </c>
      <c r="I150" s="145" t="s">
        <v>541</v>
      </c>
      <c r="J150" s="145" t="s">
        <v>468</v>
      </c>
      <c r="K150" s="160" t="s">
        <v>630</v>
      </c>
    </row>
    <row r="151" s="142" customFormat="1" ht="27" spans="1:11">
      <c r="A151" s="156"/>
      <c r="B151" s="157"/>
      <c r="C151" s="156"/>
      <c r="D151" s="144" t="s">
        <v>74</v>
      </c>
      <c r="E151" s="144" t="s">
        <v>74</v>
      </c>
      <c r="F151" s="144" t="s">
        <v>628</v>
      </c>
      <c r="G151" s="145" t="s">
        <v>465</v>
      </c>
      <c r="H151" s="144" t="s">
        <v>631</v>
      </c>
      <c r="I151" s="145" t="s">
        <v>541</v>
      </c>
      <c r="J151" s="145" t="s">
        <v>468</v>
      </c>
      <c r="K151" s="160" t="s">
        <v>630</v>
      </c>
    </row>
    <row r="152" s="142" customFormat="1" ht="14.25" spans="1:11">
      <c r="A152" s="156"/>
      <c r="B152" s="157"/>
      <c r="C152" s="156"/>
      <c r="D152" s="144" t="s">
        <v>484</v>
      </c>
      <c r="E152" s="144" t="s">
        <v>74</v>
      </c>
      <c r="F152" s="144" t="s">
        <v>74</v>
      </c>
      <c r="G152" s="145" t="s">
        <v>74</v>
      </c>
      <c r="H152" s="144" t="s">
        <v>74</v>
      </c>
      <c r="I152" s="145" t="s">
        <v>74</v>
      </c>
      <c r="J152" s="145" t="s">
        <v>74</v>
      </c>
      <c r="K152" s="160" t="s">
        <v>74</v>
      </c>
    </row>
    <row r="153" s="142" customFormat="1" ht="14.25" spans="1:11">
      <c r="A153" s="156"/>
      <c r="B153" s="157"/>
      <c r="C153" s="156"/>
      <c r="D153" s="144" t="s">
        <v>74</v>
      </c>
      <c r="E153" s="144" t="s">
        <v>485</v>
      </c>
      <c r="F153" s="144" t="s">
        <v>74</v>
      </c>
      <c r="G153" s="145" t="s">
        <v>74</v>
      </c>
      <c r="H153" s="144" t="s">
        <v>74</v>
      </c>
      <c r="I153" s="145" t="s">
        <v>74</v>
      </c>
      <c r="J153" s="145" t="s">
        <v>74</v>
      </c>
      <c r="K153" s="160" t="s">
        <v>74</v>
      </c>
    </row>
    <row r="154" s="142" customFormat="1" ht="27" spans="1:11">
      <c r="A154" s="156"/>
      <c r="B154" s="157"/>
      <c r="C154" s="156"/>
      <c r="D154" s="144" t="s">
        <v>74</v>
      </c>
      <c r="E154" s="144" t="s">
        <v>74</v>
      </c>
      <c r="F154" s="144" t="s">
        <v>548</v>
      </c>
      <c r="G154" s="145" t="s">
        <v>465</v>
      </c>
      <c r="H154" s="144" t="s">
        <v>549</v>
      </c>
      <c r="I154" s="145" t="s">
        <v>477</v>
      </c>
      <c r="J154" s="145" t="s">
        <v>521</v>
      </c>
      <c r="K154" s="160" t="s">
        <v>550</v>
      </c>
    </row>
    <row r="155" s="142" customFormat="1" ht="14.25" spans="1:11">
      <c r="A155" s="156"/>
      <c r="B155" s="157"/>
      <c r="C155" s="156"/>
      <c r="D155" s="144" t="s">
        <v>488</v>
      </c>
      <c r="E155" s="144" t="s">
        <v>74</v>
      </c>
      <c r="F155" s="144" t="s">
        <v>74</v>
      </c>
      <c r="G155" s="145" t="s">
        <v>74</v>
      </c>
      <c r="H155" s="144" t="s">
        <v>74</v>
      </c>
      <c r="I155" s="145" t="s">
        <v>74</v>
      </c>
      <c r="J155" s="145" t="s">
        <v>74</v>
      </c>
      <c r="K155" s="160" t="s">
        <v>74</v>
      </c>
    </row>
    <row r="156" s="142" customFormat="1" ht="14.25" spans="1:11">
      <c r="A156" s="156"/>
      <c r="B156" s="157"/>
      <c r="C156" s="156"/>
      <c r="D156" s="144" t="s">
        <v>74</v>
      </c>
      <c r="E156" s="144" t="s">
        <v>489</v>
      </c>
      <c r="F156" s="144" t="s">
        <v>74</v>
      </c>
      <c r="G156" s="145" t="s">
        <v>74</v>
      </c>
      <c r="H156" s="144" t="s">
        <v>74</v>
      </c>
      <c r="I156" s="145" t="s">
        <v>74</v>
      </c>
      <c r="J156" s="145" t="s">
        <v>74</v>
      </c>
      <c r="K156" s="160" t="s">
        <v>74</v>
      </c>
    </row>
    <row r="157" s="142" customFormat="1" ht="27" spans="1:11">
      <c r="A157" s="156"/>
      <c r="B157" s="157"/>
      <c r="C157" s="156"/>
      <c r="D157" s="144" t="s">
        <v>74</v>
      </c>
      <c r="E157" s="144" t="s">
        <v>74</v>
      </c>
      <c r="F157" s="144" t="s">
        <v>632</v>
      </c>
      <c r="G157" s="145" t="s">
        <v>475</v>
      </c>
      <c r="H157" s="144" t="s">
        <v>491</v>
      </c>
      <c r="I157" s="145" t="s">
        <v>477</v>
      </c>
      <c r="J157" s="145" t="s">
        <v>468</v>
      </c>
      <c r="K157" s="160" t="s">
        <v>633</v>
      </c>
    </row>
    <row r="158" s="142" customFormat="1" ht="148.5" spans="1:11">
      <c r="A158" s="144" t="s">
        <v>634</v>
      </c>
      <c r="B158" s="148" t="s">
        <v>438</v>
      </c>
      <c r="C158" s="149" t="s">
        <v>526</v>
      </c>
      <c r="D158" s="156"/>
      <c r="E158" s="156"/>
      <c r="F158" s="156"/>
      <c r="G158" s="27"/>
      <c r="H158" s="156"/>
      <c r="I158" s="27"/>
      <c r="J158" s="27"/>
      <c r="K158" s="157"/>
    </row>
    <row r="159" s="142" customFormat="1" ht="14.25" spans="1:11">
      <c r="A159" s="156"/>
      <c r="B159" s="157"/>
      <c r="C159" s="156"/>
      <c r="D159" s="144" t="s">
        <v>462</v>
      </c>
      <c r="E159" s="144" t="s">
        <v>74</v>
      </c>
      <c r="F159" s="144" t="s">
        <v>74</v>
      </c>
      <c r="G159" s="145" t="s">
        <v>74</v>
      </c>
      <c r="H159" s="144" t="s">
        <v>74</v>
      </c>
      <c r="I159" s="145" t="s">
        <v>74</v>
      </c>
      <c r="J159" s="145" t="s">
        <v>74</v>
      </c>
      <c r="K159" s="160" t="s">
        <v>74</v>
      </c>
    </row>
    <row r="160" s="142" customFormat="1" ht="14.25" spans="1:11">
      <c r="A160" s="156"/>
      <c r="B160" s="157"/>
      <c r="C160" s="156"/>
      <c r="D160" s="144" t="s">
        <v>74</v>
      </c>
      <c r="E160" s="144" t="s">
        <v>463</v>
      </c>
      <c r="F160" s="144" t="s">
        <v>74</v>
      </c>
      <c r="G160" s="145" t="s">
        <v>74</v>
      </c>
      <c r="H160" s="144" t="s">
        <v>74</v>
      </c>
      <c r="I160" s="145" t="s">
        <v>74</v>
      </c>
      <c r="J160" s="145" t="s">
        <v>74</v>
      </c>
      <c r="K160" s="160" t="s">
        <v>74</v>
      </c>
    </row>
    <row r="161" s="142" customFormat="1" ht="40.5" spans="1:11">
      <c r="A161" s="156"/>
      <c r="B161" s="157"/>
      <c r="C161" s="156"/>
      <c r="D161" s="144" t="s">
        <v>74</v>
      </c>
      <c r="E161" s="144" t="s">
        <v>74</v>
      </c>
      <c r="F161" s="144" t="s">
        <v>635</v>
      </c>
      <c r="G161" s="145" t="s">
        <v>465</v>
      </c>
      <c r="H161" s="144" t="s">
        <v>636</v>
      </c>
      <c r="I161" s="145" t="s">
        <v>467</v>
      </c>
      <c r="J161" s="145" t="s">
        <v>468</v>
      </c>
      <c r="K161" s="160" t="s">
        <v>637</v>
      </c>
    </row>
    <row r="162" s="142" customFormat="1" ht="40.5" spans="1:11">
      <c r="A162" s="156"/>
      <c r="B162" s="157"/>
      <c r="C162" s="156"/>
      <c r="D162" s="144" t="s">
        <v>74</v>
      </c>
      <c r="E162" s="144" t="s">
        <v>74</v>
      </c>
      <c r="F162" s="144" t="s">
        <v>638</v>
      </c>
      <c r="G162" s="145" t="s">
        <v>465</v>
      </c>
      <c r="H162" s="144" t="s">
        <v>534</v>
      </c>
      <c r="I162" s="145" t="s">
        <v>467</v>
      </c>
      <c r="J162" s="145" t="s">
        <v>468</v>
      </c>
      <c r="K162" s="160" t="s">
        <v>637</v>
      </c>
    </row>
    <row r="163" s="142" customFormat="1" ht="40.5" spans="1:11">
      <c r="A163" s="156"/>
      <c r="B163" s="157"/>
      <c r="C163" s="156"/>
      <c r="D163" s="144" t="s">
        <v>74</v>
      </c>
      <c r="E163" s="144" t="s">
        <v>74</v>
      </c>
      <c r="F163" s="144" t="s">
        <v>639</v>
      </c>
      <c r="G163" s="145" t="s">
        <v>465</v>
      </c>
      <c r="H163" s="144" t="s">
        <v>640</v>
      </c>
      <c r="I163" s="145" t="s">
        <v>467</v>
      </c>
      <c r="J163" s="145" t="s">
        <v>468</v>
      </c>
      <c r="K163" s="160" t="s">
        <v>637</v>
      </c>
    </row>
    <row r="164" s="142" customFormat="1" ht="40.5" spans="1:11">
      <c r="A164" s="156"/>
      <c r="B164" s="157"/>
      <c r="C164" s="156"/>
      <c r="D164" s="144" t="s">
        <v>74</v>
      </c>
      <c r="E164" s="144" t="s">
        <v>74</v>
      </c>
      <c r="F164" s="144" t="s">
        <v>641</v>
      </c>
      <c r="G164" s="145" t="s">
        <v>465</v>
      </c>
      <c r="H164" s="144" t="s">
        <v>534</v>
      </c>
      <c r="I164" s="145" t="s">
        <v>467</v>
      </c>
      <c r="J164" s="145" t="s">
        <v>468</v>
      </c>
      <c r="K164" s="160" t="s">
        <v>637</v>
      </c>
    </row>
    <row r="165" s="142" customFormat="1" ht="40.5" spans="1:11">
      <c r="A165" s="156"/>
      <c r="B165" s="157"/>
      <c r="C165" s="156"/>
      <c r="D165" s="144" t="s">
        <v>74</v>
      </c>
      <c r="E165" s="144" t="s">
        <v>74</v>
      </c>
      <c r="F165" s="144" t="s">
        <v>642</v>
      </c>
      <c r="G165" s="145" t="s">
        <v>465</v>
      </c>
      <c r="H165" s="144" t="s">
        <v>643</v>
      </c>
      <c r="I165" s="145" t="s">
        <v>467</v>
      </c>
      <c r="J165" s="145" t="s">
        <v>468</v>
      </c>
      <c r="K165" s="160" t="s">
        <v>637</v>
      </c>
    </row>
    <row r="166" s="142" customFormat="1" ht="14.25" spans="1:11">
      <c r="A166" s="156"/>
      <c r="B166" s="157"/>
      <c r="C166" s="156"/>
      <c r="D166" s="144" t="s">
        <v>74</v>
      </c>
      <c r="E166" s="144" t="s">
        <v>479</v>
      </c>
      <c r="F166" s="144" t="s">
        <v>74</v>
      </c>
      <c r="G166" s="145" t="s">
        <v>74</v>
      </c>
      <c r="H166" s="144" t="s">
        <v>74</v>
      </c>
      <c r="I166" s="145" t="s">
        <v>74</v>
      </c>
      <c r="J166" s="145" t="s">
        <v>74</v>
      </c>
      <c r="K166" s="160" t="s">
        <v>74</v>
      </c>
    </row>
    <row r="167" s="142" customFormat="1" ht="27" spans="1:11">
      <c r="A167" s="156"/>
      <c r="B167" s="157"/>
      <c r="C167" s="156"/>
      <c r="D167" s="144" t="s">
        <v>74</v>
      </c>
      <c r="E167" s="144" t="s">
        <v>74</v>
      </c>
      <c r="F167" s="144" t="s">
        <v>571</v>
      </c>
      <c r="G167" s="145" t="s">
        <v>536</v>
      </c>
      <c r="H167" s="144" t="s">
        <v>481</v>
      </c>
      <c r="I167" s="145" t="s">
        <v>482</v>
      </c>
      <c r="J167" s="145" t="s">
        <v>468</v>
      </c>
      <c r="K167" s="160" t="s">
        <v>572</v>
      </c>
    </row>
    <row r="168" s="142" customFormat="1" ht="14.25" spans="1:11">
      <c r="A168" s="156"/>
      <c r="B168" s="157"/>
      <c r="C168" s="156"/>
      <c r="D168" s="144" t="s">
        <v>74</v>
      </c>
      <c r="E168" s="144" t="s">
        <v>538</v>
      </c>
      <c r="F168" s="144" t="s">
        <v>74</v>
      </c>
      <c r="G168" s="145" t="s">
        <v>74</v>
      </c>
      <c r="H168" s="144" t="s">
        <v>74</v>
      </c>
      <c r="I168" s="145" t="s">
        <v>74</v>
      </c>
      <c r="J168" s="145" t="s">
        <v>74</v>
      </c>
      <c r="K168" s="160" t="s">
        <v>74</v>
      </c>
    </row>
    <row r="169" s="142" customFormat="1" ht="27" spans="1:11">
      <c r="A169" s="156"/>
      <c r="B169" s="157"/>
      <c r="C169" s="156"/>
      <c r="D169" s="144" t="s">
        <v>74</v>
      </c>
      <c r="E169" s="144" t="s">
        <v>74</v>
      </c>
      <c r="F169" s="144" t="s">
        <v>644</v>
      </c>
      <c r="G169" s="145" t="s">
        <v>465</v>
      </c>
      <c r="H169" s="144" t="s">
        <v>645</v>
      </c>
      <c r="I169" s="145" t="s">
        <v>541</v>
      </c>
      <c r="J169" s="145" t="s">
        <v>468</v>
      </c>
      <c r="K169" s="160" t="s">
        <v>646</v>
      </c>
    </row>
    <row r="170" s="142" customFormat="1" ht="27" spans="1:11">
      <c r="A170" s="156"/>
      <c r="B170" s="157"/>
      <c r="C170" s="156"/>
      <c r="D170" s="144" t="s">
        <v>74</v>
      </c>
      <c r="E170" s="144" t="s">
        <v>74</v>
      </c>
      <c r="F170" s="144" t="s">
        <v>647</v>
      </c>
      <c r="G170" s="145" t="s">
        <v>465</v>
      </c>
      <c r="H170" s="144" t="s">
        <v>648</v>
      </c>
      <c r="I170" s="145" t="s">
        <v>541</v>
      </c>
      <c r="J170" s="145" t="s">
        <v>468</v>
      </c>
      <c r="K170" s="160" t="s">
        <v>646</v>
      </c>
    </row>
    <row r="171" s="142" customFormat="1" ht="27" spans="1:11">
      <c r="A171" s="156"/>
      <c r="B171" s="157"/>
      <c r="C171" s="156"/>
      <c r="D171" s="144" t="s">
        <v>74</v>
      </c>
      <c r="E171" s="144" t="s">
        <v>74</v>
      </c>
      <c r="F171" s="144" t="s">
        <v>649</v>
      </c>
      <c r="G171" s="145" t="s">
        <v>465</v>
      </c>
      <c r="H171" s="144" t="s">
        <v>648</v>
      </c>
      <c r="I171" s="145" t="s">
        <v>541</v>
      </c>
      <c r="J171" s="145" t="s">
        <v>468</v>
      </c>
      <c r="K171" s="160" t="s">
        <v>646</v>
      </c>
    </row>
    <row r="172" s="142" customFormat="1" ht="27" spans="1:11">
      <c r="A172" s="156"/>
      <c r="B172" s="157"/>
      <c r="C172" s="156"/>
      <c r="D172" s="144" t="s">
        <v>74</v>
      </c>
      <c r="E172" s="144" t="s">
        <v>74</v>
      </c>
      <c r="F172" s="144" t="s">
        <v>650</v>
      </c>
      <c r="G172" s="145" t="s">
        <v>465</v>
      </c>
      <c r="H172" s="144" t="s">
        <v>651</v>
      </c>
      <c r="I172" s="145" t="s">
        <v>541</v>
      </c>
      <c r="J172" s="145" t="s">
        <v>468</v>
      </c>
      <c r="K172" s="160" t="s">
        <v>646</v>
      </c>
    </row>
    <row r="173" s="142" customFormat="1" ht="14.25" spans="1:11">
      <c r="A173" s="156"/>
      <c r="B173" s="157"/>
      <c r="C173" s="156"/>
      <c r="D173" s="144" t="s">
        <v>484</v>
      </c>
      <c r="E173" s="144" t="s">
        <v>74</v>
      </c>
      <c r="F173" s="144" t="s">
        <v>74</v>
      </c>
      <c r="G173" s="145" t="s">
        <v>74</v>
      </c>
      <c r="H173" s="144" t="s">
        <v>74</v>
      </c>
      <c r="I173" s="145" t="s">
        <v>74</v>
      </c>
      <c r="J173" s="145" t="s">
        <v>74</v>
      </c>
      <c r="K173" s="160" t="s">
        <v>74</v>
      </c>
    </row>
    <row r="174" s="142" customFormat="1" ht="14.25" spans="1:11">
      <c r="A174" s="156"/>
      <c r="B174" s="157"/>
      <c r="C174" s="156"/>
      <c r="D174" s="144" t="s">
        <v>74</v>
      </c>
      <c r="E174" s="144" t="s">
        <v>485</v>
      </c>
      <c r="F174" s="144" t="s">
        <v>74</v>
      </c>
      <c r="G174" s="145" t="s">
        <v>74</v>
      </c>
      <c r="H174" s="144" t="s">
        <v>74</v>
      </c>
      <c r="I174" s="145" t="s">
        <v>74</v>
      </c>
      <c r="J174" s="145" t="s">
        <v>74</v>
      </c>
      <c r="K174" s="160" t="s">
        <v>74</v>
      </c>
    </row>
    <row r="175" s="142" customFormat="1" ht="27" spans="1:11">
      <c r="A175" s="156"/>
      <c r="B175" s="157"/>
      <c r="C175" s="156"/>
      <c r="D175" s="144" t="s">
        <v>74</v>
      </c>
      <c r="E175" s="144" t="s">
        <v>74</v>
      </c>
      <c r="F175" s="144" t="s">
        <v>548</v>
      </c>
      <c r="G175" s="145" t="s">
        <v>465</v>
      </c>
      <c r="H175" s="144" t="s">
        <v>549</v>
      </c>
      <c r="I175" s="145" t="s">
        <v>477</v>
      </c>
      <c r="J175" s="145" t="s">
        <v>468</v>
      </c>
      <c r="K175" s="160" t="s">
        <v>550</v>
      </c>
    </row>
    <row r="176" s="142" customFormat="1" ht="14.25" spans="1:11">
      <c r="A176" s="156"/>
      <c r="B176" s="157"/>
      <c r="C176" s="156"/>
      <c r="D176" s="144" t="s">
        <v>488</v>
      </c>
      <c r="E176" s="144" t="s">
        <v>74</v>
      </c>
      <c r="F176" s="144" t="s">
        <v>74</v>
      </c>
      <c r="G176" s="145" t="s">
        <v>74</v>
      </c>
      <c r="H176" s="144" t="s">
        <v>74</v>
      </c>
      <c r="I176" s="145" t="s">
        <v>74</v>
      </c>
      <c r="J176" s="145" t="s">
        <v>74</v>
      </c>
      <c r="K176" s="160" t="s">
        <v>74</v>
      </c>
    </row>
    <row r="177" s="142" customFormat="1" ht="14.25" spans="1:11">
      <c r="A177" s="156"/>
      <c r="B177" s="157"/>
      <c r="C177" s="156"/>
      <c r="D177" s="144" t="s">
        <v>74</v>
      </c>
      <c r="E177" s="144" t="s">
        <v>489</v>
      </c>
      <c r="F177" s="144" t="s">
        <v>74</v>
      </c>
      <c r="G177" s="145" t="s">
        <v>74</v>
      </c>
      <c r="H177" s="144" t="s">
        <v>74</v>
      </c>
      <c r="I177" s="145" t="s">
        <v>74</v>
      </c>
      <c r="J177" s="145" t="s">
        <v>74</v>
      </c>
      <c r="K177" s="160" t="s">
        <v>74</v>
      </c>
    </row>
    <row r="178" s="142" customFormat="1" ht="40.5" spans="1:11">
      <c r="A178" s="156"/>
      <c r="B178" s="157"/>
      <c r="C178" s="156"/>
      <c r="D178" s="144" t="s">
        <v>74</v>
      </c>
      <c r="E178" s="144" t="s">
        <v>74</v>
      </c>
      <c r="F178" s="144" t="s">
        <v>551</v>
      </c>
      <c r="G178" s="145" t="s">
        <v>475</v>
      </c>
      <c r="H178" s="144" t="s">
        <v>491</v>
      </c>
      <c r="I178" s="145" t="s">
        <v>477</v>
      </c>
      <c r="J178" s="145" t="s">
        <v>468</v>
      </c>
      <c r="K178" s="160" t="s">
        <v>552</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小明</cp:lastModifiedBy>
  <dcterms:created xsi:type="dcterms:W3CDTF">2023-01-17T10:53:00Z</dcterms:created>
  <dcterms:modified xsi:type="dcterms:W3CDTF">2023-07-18T15:02:16Z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449C17F8A5AB47349AFC52EC812DEE50</vt:lpwstr>
  </property>
</Properties>
</file>